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80" yWindow="495" windowWidth="20730" windowHeight="11760"/>
  </bookViews>
  <sheets>
    <sheet name="fig1FDI Flows (value added)" sheetId="1" r:id="rId1"/>
    <sheet name="fig2R&amp;D" sheetId="2" r:id="rId2"/>
    <sheet name="figs3&amp;4Emp &amp; Wages" sheetId="3" r:id="rId3"/>
    <sheet name="fig5wage comparison" sheetId="4" r:id="rId4"/>
    <sheet name="fig6r&amp;d comparison" sheetId="5" r:id="rId5"/>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21" i="5" l="1"/>
  <c r="P21" i="5"/>
  <c r="O21" i="5"/>
  <c r="N21" i="5"/>
  <c r="M21" i="5"/>
  <c r="L21" i="5"/>
  <c r="K21" i="5"/>
  <c r="J21" i="5"/>
  <c r="I21" i="5"/>
  <c r="H21" i="5"/>
  <c r="G21" i="5"/>
  <c r="F21" i="5"/>
  <c r="E21" i="5"/>
  <c r="D21" i="5"/>
  <c r="C21" i="5"/>
  <c r="P20" i="5"/>
  <c r="O20" i="5"/>
  <c r="N20" i="5"/>
  <c r="M20" i="5"/>
  <c r="L20" i="5"/>
  <c r="K20" i="5"/>
  <c r="J20" i="5"/>
  <c r="I20" i="5"/>
  <c r="H20" i="5"/>
  <c r="G20" i="5"/>
  <c r="F20" i="5"/>
  <c r="E20" i="5"/>
  <c r="D20" i="5"/>
  <c r="C20" i="5"/>
  <c r="B20" i="5"/>
  <c r="Q13" i="1"/>
</calcChain>
</file>

<file path=xl/sharedStrings.xml><?xml version="1.0" encoding="utf-8"?>
<sst xmlns="http://schemas.openxmlformats.org/spreadsheetml/2006/main" count="304" uniqueCount="65">
  <si>
    <t>Financial and Operating Data (Nov  6 2014  9:54:37:450PM)</t>
  </si>
  <si>
    <t>Foreign Direct Investment in the U.S.,Majority-Owned Nonbank U.S. Affiliates (data for 1997 - 2006),Value Added (Gross Product)</t>
  </si>
  <si>
    <t>Bureau of Economic Analysis</t>
  </si>
  <si>
    <t>By Country (All Countries) (NAICS) (Millions of Dollars) &lt;br/&gt;</t>
  </si>
  <si>
    <t/>
  </si>
  <si>
    <t>Gross Product</t>
  </si>
  <si>
    <t>1997</t>
  </si>
  <si>
    <t>1998</t>
  </si>
  <si>
    <t>1999</t>
  </si>
  <si>
    <t>2000</t>
  </si>
  <si>
    <t>2001</t>
  </si>
  <si>
    <t>2002</t>
  </si>
  <si>
    <t>2003</t>
  </si>
  <si>
    <t>2004</t>
  </si>
  <si>
    <t>2005</t>
  </si>
  <si>
    <t>2006</t>
  </si>
  <si>
    <t>2007</t>
  </si>
  <si>
    <t>2008</t>
  </si>
  <si>
    <t>2009</t>
  </si>
  <si>
    <t>2010</t>
  </si>
  <si>
    <t>2011</t>
  </si>
  <si>
    <t>All Countries Total</t>
  </si>
  <si>
    <t>All Banks</t>
  </si>
  <si>
    <t>Asia and Pacific</t>
  </si>
  <si>
    <t xml:space="preserve">  Japan</t>
  </si>
  <si>
    <t>Japan Banks</t>
  </si>
  <si>
    <t>Japan ($b)</t>
  </si>
  <si>
    <t>Legend / Footnotes:</t>
  </si>
  <si>
    <t>&lt;strong&gt;n.s.&lt;/strong&gt;  Not shown.  Data may not be shown for several reasons:</t>
  </si>
  <si>
    <t xml:space="preserve">1. The data appear on another line in this table. </t>
  </si>
  <si>
    <t>2. The data are not shown in this table but may be available in detailed country- or industry-level tables in this interactive system or in other BEA published tables on direct investment.</t>
  </si>
  <si>
    <t xml:space="preserve">3. The data are not available, do not apply, or are not defined. </t>
  </si>
  <si>
    <t>&lt;strong&gt;(*)&lt;/strong&gt; indicates a non-zero value between -$500,000 and +$500,000, or fewer than 50 employees, as appropriate.</t>
  </si>
  <si>
    <t>&lt;strong&gt;(D)&lt;/strong&gt; indicates that the data in the cell have been suppressed to avoid disclosure of data of individual companies.</t>
  </si>
  <si>
    <t>Prior to 2006, income is presented net of U.S. and foreign withholding taxes. Beginning with 2006, income is presented gross of U.S. and foreign withholding taxes.</t>
  </si>
  <si>
    <t>Data are classified by country of the &lt;em&gt;ultimate beneficial owner&lt;/em&gt; (UBO) of the U.S. affiliate.  The UBO is the person that ultimately owns or controls the U.S. affiliate. (A "person" may be and individual, company, government, trust, partnership, etc.)  More formally, the UBO is that person, proceeding up a U.S. affiliate's ownership chain, beginning with and including the &lt;em&gt;foreign parent&lt;/em&gt;, that is not owned more than 50 percent by the person above it.  The foreign parent is the first person outside the United States in a U.S. affiliate's ownership chain that has a direct investment in the affiliate.  Unlike the foreign parent, the UBO may be located in the United States.</t>
  </si>
  <si>
    <t>The composition of the "Other" categories shown in this table may change from one year to another.  For a geographic area, "Other" is a residual that shows a total for all countries not shown separately under that area.  Because the countries shown separately may change over time as the composition of direct investment changes, data for a particular country may be included in an "Other" total in one year but excluded from it in another year.  Changes in the countries shown separately generally take place in years covered by benchmark surveys (or censuses) of direct investment, which usually are conducted once every five years.</t>
  </si>
  <si>
    <t>If you have a question about the availability of data, E-mail your question to &lt;a href="mailto:internationalaccounts@bea.gov"&gt;internationalaccounts@bea.gov&lt;/a&gt;</t>
  </si>
  <si>
    <t xml:space="preserve">Source: U.S. Bureau of Economic Analysis </t>
  </si>
  <si>
    <t>Japan ($m)</t>
  </si>
  <si>
    <t>All countries ($m)</t>
  </si>
  <si>
    <t>Research and development expenditures</t>
  </si>
  <si>
    <t>Foreign Direct Investment in the U.S.,Majority-Owned Nonbank U.S. Affiliates (data for 1997 - 2006),Research and Development Expenditures</t>
  </si>
  <si>
    <t>Financial and Operating Data (Nov  9 2014 12:19:40:337PM)</t>
  </si>
  <si>
    <t>Financial and Operating Data (Nov  9 2014 11:30:04:583AM)</t>
  </si>
  <si>
    <t>Foreign Direct Investment in the U.S.,Majority-Owned Nonbank U.S. Affiliates (data for 1997 - 2006),Employment</t>
  </si>
  <si>
    <t>By Country (All Countries) (NAICS) (Thousands of Employees) &lt;br/&gt;</t>
  </si>
  <si>
    <t>Employees</t>
  </si>
  <si>
    <t>All countries (thousands)</t>
  </si>
  <si>
    <t>Japan (thousands)</t>
  </si>
  <si>
    <t>Compensation of Employees</t>
  </si>
  <si>
    <t>Wage per worker:</t>
  </si>
  <si>
    <t>Japan</t>
  </si>
  <si>
    <t>US MNCs</t>
  </si>
  <si>
    <t>Employment:</t>
  </si>
  <si>
    <t>R&amp;D/worker:</t>
  </si>
  <si>
    <t>MNC = multinational corporation</t>
  </si>
  <si>
    <t>All foreign MNCs</t>
  </si>
  <si>
    <t>Japanese MNCs</t>
  </si>
  <si>
    <t>All US firms</t>
  </si>
  <si>
    <r>
      <rPr>
        <i/>
        <sz val="10"/>
        <rFont val="Arial"/>
        <family val="2"/>
      </rPr>
      <t>Source:</t>
    </r>
    <r>
      <rPr>
        <sz val="10"/>
        <rFont val="Arial"/>
      </rPr>
      <t xml:space="preserve"> US Bureau of Economic Analysis.</t>
    </r>
  </si>
  <si>
    <r>
      <rPr>
        <i/>
        <sz val="10"/>
        <rFont val="Arial"/>
        <family val="2"/>
      </rPr>
      <t xml:space="preserve">Source: </t>
    </r>
    <r>
      <rPr>
        <sz val="10"/>
        <rFont val="Arial"/>
      </rPr>
      <t>US Bureau of Economic Analysis.</t>
    </r>
  </si>
  <si>
    <r>
      <rPr>
        <i/>
        <sz val="10"/>
        <rFont val="Arial"/>
        <family val="2"/>
      </rPr>
      <t>Source</t>
    </r>
    <r>
      <rPr>
        <sz val="10"/>
        <rFont val="Arial"/>
      </rPr>
      <t>: US Bureau of Economic Analysis.</t>
    </r>
  </si>
  <si>
    <t>All countries</t>
  </si>
  <si>
    <r>
      <rPr>
        <i/>
        <sz val="10"/>
        <rFont val="Arial"/>
        <family val="2"/>
      </rPr>
      <t>Sources:</t>
    </r>
    <r>
      <rPr>
        <sz val="10"/>
        <rFont val="Arial"/>
        <family val="2"/>
      </rPr>
      <t xml:space="preserve"> US Bureau of Economic Analysis and US Census Bureau.</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</si>
</sst>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font>
    <font>
      <b/>
      <sz val="14"/>
      <name val="Arial"/>
      <family val="2"/>
    </font>
    <font>
      <sz val="13"/>
      <name val="Arial"/>
      <family val="2"/>
    </font>
    <font>
      <b/>
      <sz val="10"/>
      <color indexed="9"/>
      <name val="Arial"/>
      <family val="2"/>
    </font>
    <font>
      <sz val="10"/>
      <color rgb="FF000000"/>
      <name val="Verdana"/>
      <family val="2"/>
    </font>
    <font>
      <sz val="10"/>
      <name val="Arial Narrow"/>
      <family val="2"/>
    </font>
    <font>
      <sz val="10"/>
      <name val="Arial"/>
      <family val="2"/>
    </font>
    <font>
      <b/>
      <sz val="9"/>
      <color rgb="FF000000"/>
      <name val="Verdana"/>
      <family val="2"/>
    </font>
    <font>
      <b/>
      <i/>
      <sz val="15"/>
      <name val="Arial"/>
      <family val="2"/>
    </font>
    <font>
      <i/>
      <sz val="10"/>
      <name val="Arial"/>
      <family val="2"/>
    </font>
    <font>
      <b/>
      <u/>
      <sz val="10"/>
      <name val="Arial"/>
      <family val="2"/>
    </font>
    <font>
      <u/>
      <sz val="10"/>
      <name val="Arial"/>
      <family val="2"/>
    </font>
  </fonts>
  <fills count="3">
    <fill>
      <patternFill patternType="none"/>
    </fill>
    <fill>
      <patternFill patternType="gray125"/>
    </fill>
    <fill>
      <patternFill patternType="solid">
        <fgColor indexed="56"/>
        <bgColor indexed="23"/>
      </patternFill>
    </fill>
  </fills>
  <borders count="4">
    <border>
      <left/>
      <right/>
      <top/>
      <bottom/>
      <diagonal/>
    </border>
    <border>
      <left style="thin">
        <color indexed="9"/>
      </left>
      <right style="thin">
        <color indexed="9"/>
      </right>
      <top style="thin">
        <color indexed="9"/>
      </top>
      <bottom style="thin">
        <color indexed="9"/>
      </bottom>
      <diagonal/>
    </border>
    <border>
      <left style="thin">
        <color auto="1"/>
      </left>
      <right style="thin">
        <color auto="1"/>
      </right>
      <top/>
      <bottom/>
      <diagonal/>
    </border>
    <border>
      <left style="thin">
        <color indexed="8"/>
      </left>
      <right style="thin">
        <color indexed="8"/>
      </right>
      <top/>
      <bottom/>
      <diagonal/>
    </border>
  </borders>
  <cellStyleXfs count="2">
    <xf numFmtId="0" fontId="0" fillId="0" borderId="0"/>
    <xf numFmtId="0" fontId="6" fillId="0" borderId="0"/>
  </cellStyleXfs>
  <cellXfs count="35">
    <xf numFmtId="0" fontId="0" fillId="0" borderId="0" xfId="0"/>
    <xf numFmtId="0" fontId="3" fillId="2" borderId="1" xfId="0" applyFont="1" applyFill="1" applyBorder="1" applyAlignment="1">
      <alignment horizontal="center"/>
    </xf>
    <xf numFmtId="3" fontId="4" fillId="0" borderId="0" xfId="0" applyNumberFormat="1" applyFont="1"/>
    <xf numFmtId="3" fontId="5" fillId="0" borderId="2" xfId="0" applyNumberFormat="1" applyFont="1" applyBorder="1" applyAlignment="1">
      <alignment horizontal="right"/>
    </xf>
    <xf numFmtId="3" fontId="5" fillId="0" borderId="3" xfId="0" applyNumberFormat="1" applyFont="1" applyBorder="1" applyAlignment="1">
      <alignment horizontal="right"/>
    </xf>
    <xf numFmtId="3" fontId="0" fillId="0" borderId="0" xfId="0" applyNumberFormat="1"/>
    <xf numFmtId="0" fontId="6" fillId="0" borderId="0" xfId="0" applyFont="1"/>
    <xf numFmtId="4" fontId="7" fillId="0" borderId="0" xfId="0" applyNumberFormat="1" applyFont="1"/>
    <xf numFmtId="3" fontId="5" fillId="0" borderId="3" xfId="1" applyNumberFormat="1" applyFont="1" applyBorder="1" applyAlignment="1">
      <alignment horizontal="right"/>
    </xf>
    <xf numFmtId="164" fontId="5" fillId="0" borderId="2" xfId="0" quotePrefix="1" applyNumberFormat="1" applyFont="1" applyBorder="1" applyAlignment="1">
      <alignment horizontal="right"/>
    </xf>
    <xf numFmtId="164" fontId="5" fillId="0" borderId="3" xfId="0" applyNumberFormat="1" applyFont="1" applyBorder="1" applyAlignment="1">
      <alignment horizontal="right"/>
    </xf>
    <xf numFmtId="0" fontId="4" fillId="0" borderId="0" xfId="0" applyFont="1"/>
    <xf numFmtId="164" fontId="5" fillId="0" borderId="0" xfId="0" quotePrefix="1" applyNumberFormat="1" applyFont="1" applyBorder="1" applyAlignment="1">
      <alignment horizontal="right"/>
    </xf>
    <xf numFmtId="164" fontId="5" fillId="0" borderId="0" xfId="0" applyNumberFormat="1" applyFont="1" applyBorder="1" applyAlignment="1">
      <alignment horizontal="right"/>
    </xf>
    <xf numFmtId="0" fontId="10" fillId="0" borderId="0" xfId="0" applyFont="1"/>
    <xf numFmtId="0" fontId="6" fillId="0" borderId="0" xfId="1"/>
    <xf numFmtId="0" fontId="3" fillId="2" borderId="1" xfId="1" applyFont="1" applyFill="1" applyBorder="1" applyAlignment="1">
      <alignment horizontal="center"/>
    </xf>
    <xf numFmtId="164" fontId="5" fillId="0" borderId="2" xfId="1" quotePrefix="1" applyNumberFormat="1" applyFont="1" applyBorder="1" applyAlignment="1">
      <alignment horizontal="right"/>
    </xf>
    <xf numFmtId="164" fontId="5" fillId="0" borderId="3" xfId="1" applyNumberFormat="1" applyFont="1" applyBorder="1" applyAlignment="1">
      <alignment horizontal="right"/>
    </xf>
    <xf numFmtId="164" fontId="5" fillId="0" borderId="0" xfId="1" quotePrefix="1" applyNumberFormat="1" applyFont="1" applyBorder="1" applyAlignment="1">
      <alignment horizontal="right"/>
    </xf>
    <xf numFmtId="164" fontId="5" fillId="0" borderId="0" xfId="1" applyNumberFormat="1" applyFont="1" applyBorder="1" applyAlignment="1">
      <alignment horizontal="right"/>
    </xf>
    <xf numFmtId="0" fontId="11" fillId="0" borderId="0" xfId="1" applyFont="1"/>
    <xf numFmtId="0" fontId="0" fillId="0" borderId="0" xfId="0"/>
    <xf numFmtId="0" fontId="0" fillId="0" borderId="0" xfId="0" applyFont="1"/>
    <xf numFmtId="0" fontId="0" fillId="0" borderId="0" xfId="1" applyFont="1"/>
    <xf numFmtId="0" fontId="9" fillId="0" borderId="0" xfId="0" applyFont="1" applyAlignment="1">
      <alignment wrapText="1"/>
    </xf>
    <xf numFmtId="0" fontId="0" fillId="0" borderId="0" xfId="0"/>
    <xf numFmtId="0" fontId="1" fillId="0" borderId="0" xfId="0" applyFont="1"/>
    <xf numFmtId="0" fontId="2" fillId="0" borderId="0" xfId="0" applyFont="1"/>
    <xf numFmtId="0" fontId="3" fillId="2" borderId="1" xfId="0" applyFont="1" applyFill="1" applyBorder="1" applyAlignment="1">
      <alignment horizontal="center"/>
    </xf>
    <xf numFmtId="0" fontId="8" fillId="0" borderId="0" xfId="0" applyFont="1" applyAlignment="1">
      <alignment wrapText="1"/>
    </xf>
    <xf numFmtId="0" fontId="3" fillId="2" borderId="1" xfId="1" applyFont="1" applyFill="1" applyBorder="1" applyAlignment="1">
      <alignment horizontal="center"/>
    </xf>
    <xf numFmtId="0" fontId="1" fillId="0" borderId="0" xfId="1" applyFont="1"/>
    <xf numFmtId="0" fontId="6" fillId="0" borderId="0" xfId="1"/>
    <xf numFmtId="0" fontId="2" fillId="0" borderId="0" xfId="1" applyFont="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a:t>Figure 1  FDI by Japanese firms in the United States, value added,</a:t>
            </a:r>
            <a:r>
              <a:rPr lang="en-US" baseline="0"/>
              <a:t> 1997–2012</a:t>
            </a:r>
            <a:r>
              <a:rPr lang="en-US"/>
              <a:t> </a:t>
            </a:r>
            <a:endParaRPr lang="en-US" b="0"/>
          </a:p>
        </c:rich>
      </c:tx>
      <c:layout/>
      <c:overlay val="0"/>
    </c:title>
    <c:autoTitleDeleted val="0"/>
    <c:plotArea>
      <c:layout>
        <c:manualLayout>
          <c:layoutTarget val="inner"/>
          <c:xMode val="edge"/>
          <c:yMode val="edge"/>
          <c:x val="8.0639757375806226E-2"/>
          <c:y val="0.29467995196758728"/>
          <c:w val="0.89073304678814957"/>
          <c:h val="0.5886650839192249"/>
        </c:manualLayout>
      </c:layout>
      <c:lineChart>
        <c:grouping val="standard"/>
        <c:varyColors val="0"/>
        <c:ser>
          <c:idx val="0"/>
          <c:order val="0"/>
          <c:spPr>
            <a:ln>
              <a:solidFill>
                <a:schemeClr val="tx1"/>
              </a:solidFill>
            </a:ln>
          </c:spPr>
          <c:marker>
            <c:symbol val="none"/>
          </c:marker>
          <c:cat>
            <c:strRef>
              <c:f>'fig1FDI Flows (value added)'!$B$12:$Q$12</c:f>
              <c:strCache>
                <c:ptCount val="1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strCache>
            </c:strRef>
          </c:cat>
          <c:val>
            <c:numRef>
              <c:f>'fig1FDI Flows (value added)'!$B$13:$Q$13</c:f>
              <c:numCache>
                <c:formatCode>General</c:formatCode>
                <c:ptCount val="16"/>
                <c:pt idx="0">
                  <c:v>55.28</c:v>
                </c:pt>
                <c:pt idx="1">
                  <c:v>56.290999999999997</c:v>
                </c:pt>
                <c:pt idx="2">
                  <c:v>57.622</c:v>
                </c:pt>
                <c:pt idx="3">
                  <c:v>63.622</c:v>
                </c:pt>
                <c:pt idx="4">
                  <c:v>57.734999999999999</c:v>
                </c:pt>
                <c:pt idx="5">
                  <c:v>61.098999999999997</c:v>
                </c:pt>
                <c:pt idx="6">
                  <c:v>62.167999999999999</c:v>
                </c:pt>
                <c:pt idx="7">
                  <c:v>65.031999999999996</c:v>
                </c:pt>
                <c:pt idx="8">
                  <c:v>70.063999999999993</c:v>
                </c:pt>
                <c:pt idx="9">
                  <c:v>75.679000000000002</c:v>
                </c:pt>
                <c:pt idx="10">
                  <c:v>82.173000000000002</c:v>
                </c:pt>
                <c:pt idx="11">
                  <c:v>82.244</c:v>
                </c:pt>
                <c:pt idx="12">
                  <c:v>63.886000000000003</c:v>
                </c:pt>
                <c:pt idx="13">
                  <c:v>76.891999999999996</c:v>
                </c:pt>
                <c:pt idx="14">
                  <c:v>88.173000000000002</c:v>
                </c:pt>
                <c:pt idx="15">
                  <c:v>92.834000000000003</c:v>
                </c:pt>
              </c:numCache>
            </c:numRef>
          </c:val>
          <c:smooth val="0"/>
        </c:ser>
        <c:dLbls>
          <c:showLegendKey val="0"/>
          <c:showVal val="0"/>
          <c:showCatName val="0"/>
          <c:showSerName val="0"/>
          <c:showPercent val="0"/>
          <c:showBubbleSize val="0"/>
        </c:dLbls>
        <c:marker val="1"/>
        <c:smooth val="0"/>
        <c:axId val="38783232"/>
        <c:axId val="113991680"/>
      </c:lineChart>
      <c:catAx>
        <c:axId val="387832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3991680"/>
        <c:crosses val="autoZero"/>
        <c:auto val="1"/>
        <c:lblAlgn val="ctr"/>
        <c:lblOffset val="100"/>
        <c:noMultiLvlLbl val="0"/>
      </c:catAx>
      <c:valAx>
        <c:axId val="113991680"/>
        <c:scaling>
          <c:orientation val="minMax"/>
        </c:scaling>
        <c:delete val="0"/>
        <c:axPos val="l"/>
        <c:majorGridlines>
          <c:spPr>
            <a:ln>
              <a:noFill/>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8783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t>Figure 2  Research and development spending by Japanese firms in the United States, 1997–2011 </a:t>
            </a:r>
            <a:endParaRPr lang="en-US" sz="1400" b="0"/>
          </a:p>
        </c:rich>
      </c:tx>
      <c:layout/>
      <c:overlay val="0"/>
    </c:title>
    <c:autoTitleDeleted val="0"/>
    <c:plotArea>
      <c:layout>
        <c:manualLayout>
          <c:layoutTarget val="inner"/>
          <c:xMode val="edge"/>
          <c:yMode val="edge"/>
          <c:x val="9.9421962970296027E-2"/>
          <c:y val="0.2839697765052096"/>
          <c:w val="0.87220924270346289"/>
          <c:h val="0.61481142129961031"/>
        </c:manualLayout>
      </c:layout>
      <c:lineChart>
        <c:grouping val="standard"/>
        <c:varyColors val="0"/>
        <c:ser>
          <c:idx val="0"/>
          <c:order val="0"/>
          <c:tx>
            <c:strRef>
              <c:f>'fig2R&amp;D'!$A$13</c:f>
              <c:strCache>
                <c:ptCount val="1"/>
                <c:pt idx="0">
                  <c:v>Japan ($m)</c:v>
                </c:pt>
              </c:strCache>
            </c:strRef>
          </c:tx>
          <c:spPr>
            <a:ln>
              <a:solidFill>
                <a:srgbClr val="000000"/>
              </a:solidFill>
            </a:ln>
          </c:spPr>
          <c:marker>
            <c:symbol val="none"/>
          </c:marker>
          <c:cat>
            <c:strRef>
              <c:f>'fig2R&amp;D'!$B$12:$P$12</c:f>
              <c:strCach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strCache>
            </c:strRef>
          </c:cat>
          <c:val>
            <c:numRef>
              <c:f>'fig2R&amp;D'!$B$13:$P$13</c:f>
              <c:numCache>
                <c:formatCode>General</c:formatCode>
                <c:ptCount val="15"/>
                <c:pt idx="0">
                  <c:v>2036</c:v>
                </c:pt>
                <c:pt idx="1">
                  <c:v>2584</c:v>
                </c:pt>
                <c:pt idx="2">
                  <c:v>2535</c:v>
                </c:pt>
                <c:pt idx="3">
                  <c:v>2644</c:v>
                </c:pt>
                <c:pt idx="4">
                  <c:v>2719</c:v>
                </c:pt>
                <c:pt idx="5">
                  <c:v>3159</c:v>
                </c:pt>
                <c:pt idx="6">
                  <c:v>3470</c:v>
                </c:pt>
                <c:pt idx="7">
                  <c:v>3414</c:v>
                </c:pt>
                <c:pt idx="8">
                  <c:v>3576</c:v>
                </c:pt>
                <c:pt idx="9">
                  <c:v>4056</c:v>
                </c:pt>
                <c:pt idx="10">
                  <c:v>4416</c:v>
                </c:pt>
                <c:pt idx="11">
                  <c:v>4781</c:v>
                </c:pt>
                <c:pt idx="12">
                  <c:v>5124</c:v>
                </c:pt>
                <c:pt idx="13">
                  <c:v>5924</c:v>
                </c:pt>
                <c:pt idx="14">
                  <c:v>6864</c:v>
                </c:pt>
              </c:numCache>
            </c:numRef>
          </c:val>
          <c:smooth val="0"/>
        </c:ser>
        <c:dLbls>
          <c:showLegendKey val="0"/>
          <c:showVal val="0"/>
          <c:showCatName val="0"/>
          <c:showSerName val="0"/>
          <c:showPercent val="0"/>
          <c:showBubbleSize val="0"/>
        </c:dLbls>
        <c:marker val="1"/>
        <c:smooth val="0"/>
        <c:axId val="113865472"/>
        <c:axId val="113867008"/>
      </c:lineChart>
      <c:catAx>
        <c:axId val="113865472"/>
        <c:scaling>
          <c:orientation val="minMax"/>
        </c:scaling>
        <c:delete val="0"/>
        <c:axPos val="b"/>
        <c:numFmt formatCode="General" sourceLinked="1"/>
        <c:majorTickMark val="out"/>
        <c:minorTickMark val="none"/>
        <c:tickLblPos val="nextTo"/>
        <c:crossAx val="113867008"/>
        <c:crosses val="autoZero"/>
        <c:auto val="1"/>
        <c:lblAlgn val="ctr"/>
        <c:lblOffset val="100"/>
        <c:noMultiLvlLbl val="0"/>
      </c:catAx>
      <c:valAx>
        <c:axId val="113867008"/>
        <c:scaling>
          <c:orientation val="minMax"/>
        </c:scaling>
        <c:delete val="0"/>
        <c:axPos val="l"/>
        <c:majorGridlines>
          <c:spPr>
            <a:ln>
              <a:noFill/>
            </a:ln>
          </c:spPr>
        </c:majorGridlines>
        <c:numFmt formatCode="#,##0" sourceLinked="0"/>
        <c:majorTickMark val="out"/>
        <c:minorTickMark val="none"/>
        <c:tickLblPos val="nextTo"/>
        <c:crossAx val="113865472"/>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pPr>
            <a:r>
              <a:rPr lang="en-US" sz="1400" b="1"/>
              <a:t>Figure 4  Wages and benefits per worker paid by Japanese</a:t>
            </a:r>
            <a:r>
              <a:rPr lang="en-US" sz="1400" b="1" baseline="0"/>
              <a:t> firms in the United States, 1997–2012</a:t>
            </a:r>
            <a:endParaRPr lang="en-US" sz="1400" b="0" baseline="0"/>
          </a:p>
        </c:rich>
      </c:tx>
      <c:layout>
        <c:manualLayout>
          <c:xMode val="edge"/>
          <c:yMode val="edge"/>
          <c:x val="0.18393044619422599"/>
          <c:y val="3.7036958218060599E-2"/>
        </c:manualLayout>
      </c:layout>
      <c:overlay val="0"/>
    </c:title>
    <c:autoTitleDeleted val="0"/>
    <c:plotArea>
      <c:layout>
        <c:manualLayout>
          <c:layoutTarget val="inner"/>
          <c:xMode val="edge"/>
          <c:yMode val="edge"/>
          <c:x val="0.11592903952545044"/>
          <c:y val="0.29251728489690998"/>
          <c:w val="0.85306320853656503"/>
          <c:h val="0.56660983748712823"/>
        </c:manualLayout>
      </c:layout>
      <c:lineChart>
        <c:grouping val="standard"/>
        <c:varyColors val="0"/>
        <c:ser>
          <c:idx val="0"/>
          <c:order val="0"/>
          <c:tx>
            <c:strRef>
              <c:f>'figs3&amp;4Emp &amp; Wages'!$A$27</c:f>
              <c:strCache>
                <c:ptCount val="1"/>
                <c:pt idx="0">
                  <c:v>Japan</c:v>
                </c:pt>
              </c:strCache>
            </c:strRef>
          </c:tx>
          <c:spPr>
            <a:ln>
              <a:solidFill>
                <a:srgbClr val="000000"/>
              </a:solidFill>
            </a:ln>
          </c:spPr>
          <c:marker>
            <c:symbol val="none"/>
          </c:marker>
          <c:cat>
            <c:strRef>
              <c:f>'figs3&amp;4Emp &amp; Wages'!$B$26:$Q$26</c:f>
              <c:strCache>
                <c:ptCount val="1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strCache>
            </c:strRef>
          </c:cat>
          <c:val>
            <c:numRef>
              <c:f>'figs3&amp;4Emp &amp; Wages'!$B$27:$Q$27</c:f>
              <c:numCache>
                <c:formatCode>General</c:formatCode>
                <c:ptCount val="16"/>
                <c:pt idx="0">
                  <c:v>48057.175366235242</c:v>
                </c:pt>
                <c:pt idx="1">
                  <c:v>49550.561797752809</c:v>
                </c:pt>
                <c:pt idx="2">
                  <c:v>52307.58387369608</c:v>
                </c:pt>
                <c:pt idx="3">
                  <c:v>55638.146674246731</c:v>
                </c:pt>
                <c:pt idx="4">
                  <c:v>58047.849699104656</c:v>
                </c:pt>
                <c:pt idx="5">
                  <c:v>60397.745571658612</c:v>
                </c:pt>
                <c:pt idx="6">
                  <c:v>63544.894219556889</c:v>
                </c:pt>
                <c:pt idx="7">
                  <c:v>64662.646675358541</c:v>
                </c:pt>
                <c:pt idx="8">
                  <c:v>68035.801464605363</c:v>
                </c:pt>
                <c:pt idx="9">
                  <c:v>69050.031665611139</c:v>
                </c:pt>
                <c:pt idx="10">
                  <c:v>68435.720707222063</c:v>
                </c:pt>
                <c:pt idx="11">
                  <c:v>71114.399881604259</c:v>
                </c:pt>
                <c:pt idx="12">
                  <c:v>74456.588669950739</c:v>
                </c:pt>
                <c:pt idx="13">
                  <c:v>77087.393658159315</c:v>
                </c:pt>
                <c:pt idx="14">
                  <c:v>77399.820574162659</c:v>
                </c:pt>
                <c:pt idx="15">
                  <c:v>79102.472488209241</c:v>
                </c:pt>
              </c:numCache>
            </c:numRef>
          </c:val>
          <c:smooth val="0"/>
        </c:ser>
        <c:dLbls>
          <c:showLegendKey val="0"/>
          <c:showVal val="0"/>
          <c:showCatName val="0"/>
          <c:showSerName val="0"/>
          <c:showPercent val="0"/>
          <c:showBubbleSize val="0"/>
        </c:dLbls>
        <c:marker val="1"/>
        <c:smooth val="0"/>
        <c:axId val="113912832"/>
        <c:axId val="113935104"/>
      </c:lineChart>
      <c:catAx>
        <c:axId val="113912832"/>
        <c:scaling>
          <c:orientation val="minMax"/>
        </c:scaling>
        <c:delete val="0"/>
        <c:axPos val="b"/>
        <c:numFmt formatCode="General" sourceLinked="1"/>
        <c:majorTickMark val="out"/>
        <c:minorTickMark val="none"/>
        <c:tickLblPos val="nextTo"/>
        <c:crossAx val="113935104"/>
        <c:crosses val="autoZero"/>
        <c:auto val="1"/>
        <c:lblAlgn val="ctr"/>
        <c:lblOffset val="100"/>
        <c:noMultiLvlLbl val="0"/>
      </c:catAx>
      <c:valAx>
        <c:axId val="113935104"/>
        <c:scaling>
          <c:orientation val="minMax"/>
        </c:scaling>
        <c:delete val="0"/>
        <c:axPos val="l"/>
        <c:majorGridlines>
          <c:spPr>
            <a:ln>
              <a:noFill/>
            </a:ln>
          </c:spPr>
        </c:majorGridlines>
        <c:numFmt formatCode="#,##0" sourceLinked="0"/>
        <c:majorTickMark val="out"/>
        <c:minorTickMark val="none"/>
        <c:tickLblPos val="nextTo"/>
        <c:crossAx val="113912832"/>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3  Total</a:t>
            </a:r>
            <a:r>
              <a:rPr lang="en-US" sz="1400" baseline="0"/>
              <a:t> employment by Japanese firms in the United States, 1997–2012 </a:t>
            </a:r>
            <a:endParaRPr lang="en-US" sz="1400" b="0"/>
          </a:p>
        </c:rich>
      </c:tx>
      <c:layout/>
      <c:overlay val="0"/>
    </c:title>
    <c:autoTitleDeleted val="0"/>
    <c:plotArea>
      <c:layout>
        <c:manualLayout>
          <c:layoutTarget val="inner"/>
          <c:xMode val="edge"/>
          <c:yMode val="edge"/>
          <c:x val="8.4029360736687569E-2"/>
          <c:y val="0.27077880222237183"/>
          <c:w val="0.8861401307887361"/>
          <c:h val="0.63405822135480927"/>
        </c:manualLayout>
      </c:layout>
      <c:lineChart>
        <c:grouping val="standard"/>
        <c:varyColors val="0"/>
        <c:ser>
          <c:idx val="0"/>
          <c:order val="0"/>
          <c:tx>
            <c:strRef>
              <c:f>'figs3&amp;4Emp &amp; Wages'!$A$13</c:f>
              <c:strCache>
                <c:ptCount val="1"/>
                <c:pt idx="0">
                  <c:v>Japan (thousands)</c:v>
                </c:pt>
              </c:strCache>
            </c:strRef>
          </c:tx>
          <c:spPr>
            <a:ln>
              <a:solidFill>
                <a:srgbClr val="000000"/>
              </a:solidFill>
            </a:ln>
          </c:spPr>
          <c:marker>
            <c:symbol val="none"/>
          </c:marker>
          <c:cat>
            <c:strRef>
              <c:f>'figs3&amp;4Emp &amp; Wages'!$B$12:$Q$12</c:f>
              <c:strCache>
                <c:ptCount val="1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strCache>
            </c:strRef>
          </c:cat>
          <c:val>
            <c:numRef>
              <c:f>'figs3&amp;4Emp &amp; Wages'!$B$13:$Q$13</c:f>
              <c:numCache>
                <c:formatCode>General</c:formatCode>
                <c:ptCount val="16"/>
                <c:pt idx="0">
                  <c:v>703.1</c:v>
                </c:pt>
                <c:pt idx="1">
                  <c:v>720.9</c:v>
                </c:pt>
                <c:pt idx="2">
                  <c:v>709.4</c:v>
                </c:pt>
                <c:pt idx="3">
                  <c:v>703.6</c:v>
                </c:pt>
                <c:pt idx="4">
                  <c:v>681.3</c:v>
                </c:pt>
                <c:pt idx="5">
                  <c:v>621</c:v>
                </c:pt>
                <c:pt idx="6">
                  <c:v>600.29999999999995</c:v>
                </c:pt>
                <c:pt idx="7">
                  <c:v>613.6</c:v>
                </c:pt>
                <c:pt idx="8">
                  <c:v>614.5</c:v>
                </c:pt>
                <c:pt idx="9">
                  <c:v>631.6</c:v>
                </c:pt>
                <c:pt idx="10">
                  <c:v>667.4</c:v>
                </c:pt>
                <c:pt idx="11">
                  <c:v>675.7</c:v>
                </c:pt>
                <c:pt idx="12">
                  <c:v>649.6</c:v>
                </c:pt>
                <c:pt idx="13">
                  <c:v>646.5</c:v>
                </c:pt>
                <c:pt idx="14">
                  <c:v>668.80000000000007</c:v>
                </c:pt>
                <c:pt idx="15">
                  <c:v>699.69999999999993</c:v>
                </c:pt>
              </c:numCache>
            </c:numRef>
          </c:val>
          <c:smooth val="0"/>
        </c:ser>
        <c:dLbls>
          <c:showLegendKey val="0"/>
          <c:showVal val="0"/>
          <c:showCatName val="0"/>
          <c:showSerName val="0"/>
          <c:showPercent val="0"/>
          <c:showBubbleSize val="0"/>
        </c:dLbls>
        <c:marker val="1"/>
        <c:smooth val="0"/>
        <c:axId val="113955584"/>
        <c:axId val="113957120"/>
      </c:lineChart>
      <c:catAx>
        <c:axId val="113955584"/>
        <c:scaling>
          <c:orientation val="minMax"/>
        </c:scaling>
        <c:delete val="0"/>
        <c:axPos val="b"/>
        <c:numFmt formatCode="General" sourceLinked="1"/>
        <c:majorTickMark val="out"/>
        <c:minorTickMark val="none"/>
        <c:tickLblPos val="nextTo"/>
        <c:crossAx val="113957120"/>
        <c:crosses val="autoZero"/>
        <c:auto val="1"/>
        <c:lblAlgn val="ctr"/>
        <c:lblOffset val="100"/>
        <c:noMultiLvlLbl val="0"/>
      </c:catAx>
      <c:valAx>
        <c:axId val="113957120"/>
        <c:scaling>
          <c:orientation val="minMax"/>
        </c:scaling>
        <c:delete val="0"/>
        <c:axPos val="l"/>
        <c:majorGridlines>
          <c:spPr>
            <a:ln>
              <a:noFill/>
            </a:ln>
          </c:spPr>
        </c:majorGridlines>
        <c:numFmt formatCode="General" sourceLinked="1"/>
        <c:majorTickMark val="none"/>
        <c:minorTickMark val="none"/>
        <c:tickLblPos val="nextTo"/>
        <c:crossAx val="113955584"/>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5  Average wages and benefits per worker paid by MNCs in the United States, 2012 </a:t>
            </a:r>
            <a:endParaRPr lang="en-US" sz="1400" b="0"/>
          </a:p>
        </c:rich>
      </c:tx>
      <c:layout/>
      <c:overlay val="0"/>
    </c:title>
    <c:autoTitleDeleted val="0"/>
    <c:plotArea>
      <c:layout>
        <c:manualLayout>
          <c:layoutTarget val="inner"/>
          <c:xMode val="edge"/>
          <c:yMode val="edge"/>
          <c:x val="0.12133759705627896"/>
          <c:y val="0.21670540289335047"/>
          <c:w val="0.84806435009253889"/>
          <c:h val="0.70013560293119803"/>
        </c:manualLayout>
      </c:layout>
      <c:barChart>
        <c:barDir val="col"/>
        <c:grouping val="clustered"/>
        <c:varyColors val="0"/>
        <c:ser>
          <c:idx val="0"/>
          <c:order val="0"/>
          <c:spPr>
            <a:solidFill>
              <a:srgbClr val="7F7F7F"/>
            </a:solidFill>
            <a:ln>
              <a:solidFill>
                <a:schemeClr val="bg1">
                  <a:lumMod val="50000"/>
                </a:schemeClr>
              </a:solidFill>
            </a:ln>
          </c:spPr>
          <c:invertIfNegative val="0"/>
          <c:dLbls>
            <c:numFmt formatCode="\$#,##0" sourceLinked="0"/>
            <c:showLegendKey val="0"/>
            <c:showVal val="1"/>
            <c:showCatName val="0"/>
            <c:showSerName val="0"/>
            <c:showPercent val="0"/>
            <c:showBubbleSize val="0"/>
            <c:showLeaderLines val="0"/>
          </c:dLbls>
          <c:cat>
            <c:strRef>
              <c:f>'fig5wage comparison'!$A$4:$A$7</c:f>
              <c:strCache>
                <c:ptCount val="4"/>
                <c:pt idx="0">
                  <c:v>All US firms</c:v>
                </c:pt>
                <c:pt idx="1">
                  <c:v>US MNCs</c:v>
                </c:pt>
                <c:pt idx="2">
                  <c:v>All foreign MNCs</c:v>
                </c:pt>
                <c:pt idx="3">
                  <c:v>Japanese MNCs</c:v>
                </c:pt>
              </c:strCache>
            </c:strRef>
          </c:cat>
          <c:val>
            <c:numRef>
              <c:f>'fig5wage comparison'!$B$4:$B$7</c:f>
              <c:numCache>
                <c:formatCode>General</c:formatCode>
                <c:ptCount val="4"/>
                <c:pt idx="0">
                  <c:v>67628.141142233537</c:v>
                </c:pt>
                <c:pt idx="1">
                  <c:v>76538.092064838289</c:v>
                </c:pt>
                <c:pt idx="2">
                  <c:v>78043.966623876753</c:v>
                </c:pt>
                <c:pt idx="3">
                  <c:v>79102.472488209241</c:v>
                </c:pt>
              </c:numCache>
            </c:numRef>
          </c:val>
        </c:ser>
        <c:dLbls>
          <c:showLegendKey val="0"/>
          <c:showVal val="0"/>
          <c:showCatName val="0"/>
          <c:showSerName val="0"/>
          <c:showPercent val="0"/>
          <c:showBubbleSize val="0"/>
        </c:dLbls>
        <c:gapWidth val="150"/>
        <c:axId val="114072960"/>
        <c:axId val="114095232"/>
      </c:barChart>
      <c:catAx>
        <c:axId val="114072960"/>
        <c:scaling>
          <c:orientation val="minMax"/>
        </c:scaling>
        <c:delete val="0"/>
        <c:axPos val="b"/>
        <c:numFmt formatCode="General" sourceLinked="1"/>
        <c:majorTickMark val="none"/>
        <c:minorTickMark val="none"/>
        <c:tickLblPos val="nextTo"/>
        <c:crossAx val="114095232"/>
        <c:crosses val="autoZero"/>
        <c:auto val="1"/>
        <c:lblAlgn val="ctr"/>
        <c:lblOffset val="100"/>
        <c:noMultiLvlLbl val="0"/>
      </c:catAx>
      <c:valAx>
        <c:axId val="114095232"/>
        <c:scaling>
          <c:orientation val="minMax"/>
          <c:min val="0"/>
        </c:scaling>
        <c:delete val="0"/>
        <c:axPos val="l"/>
        <c:majorGridlines>
          <c:spPr>
            <a:ln>
              <a:noFill/>
            </a:ln>
          </c:spPr>
        </c:majorGridlines>
        <c:numFmt formatCode="#,##0" sourceLinked="0"/>
        <c:majorTickMark val="none"/>
        <c:minorTickMark val="none"/>
        <c:tickLblPos val="nextTo"/>
        <c:crossAx val="11407296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a:t>
            </a:r>
            <a:r>
              <a:rPr lang="en-US" baseline="0"/>
              <a:t> 6  Research and development spending by foreign firms in the United States, 1997–2011 </a:t>
            </a:r>
            <a:endParaRPr lang="en-US" b="0"/>
          </a:p>
        </c:rich>
      </c:tx>
      <c:layout/>
      <c:overlay val="0"/>
    </c:title>
    <c:autoTitleDeleted val="0"/>
    <c:plotArea>
      <c:layout>
        <c:manualLayout>
          <c:layoutTarget val="inner"/>
          <c:xMode val="edge"/>
          <c:yMode val="edge"/>
          <c:x val="0.11407996330555768"/>
          <c:y val="0.30097111173000479"/>
          <c:w val="0.85540686055019821"/>
          <c:h val="0.55186611641390482"/>
        </c:manualLayout>
      </c:layout>
      <c:lineChart>
        <c:grouping val="standard"/>
        <c:varyColors val="0"/>
        <c:ser>
          <c:idx val="0"/>
          <c:order val="0"/>
          <c:tx>
            <c:strRef>
              <c:f>'fig6r&amp;d comparison'!$A$20</c:f>
              <c:strCache>
                <c:ptCount val="1"/>
                <c:pt idx="0">
                  <c:v>All countries</c:v>
                </c:pt>
              </c:strCache>
            </c:strRef>
          </c:tx>
          <c:spPr>
            <a:ln>
              <a:solidFill>
                <a:schemeClr val="bg1">
                  <a:lumMod val="50000"/>
                </a:schemeClr>
              </a:solidFill>
            </a:ln>
          </c:spPr>
          <c:marker>
            <c:symbol val="none"/>
          </c:marker>
          <c:cat>
            <c:strRef>
              <c:f>'fig6r&amp;d comparison'!$B$19:$P$19</c:f>
              <c:strCach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strCache>
            </c:strRef>
          </c:cat>
          <c:val>
            <c:numRef>
              <c:f>'fig6r&amp;d comparison'!$B$20:$P$20</c:f>
              <c:numCache>
                <c:formatCode>General</c:formatCode>
                <c:ptCount val="15"/>
                <c:pt idx="0">
                  <c:v>4032.7001007238059</c:v>
                </c:pt>
                <c:pt idx="1">
                  <c:v>4791.7335903201629</c:v>
                </c:pt>
                <c:pt idx="2">
                  <c:v>4744.3871808542144</c:v>
                </c:pt>
                <c:pt idx="3">
                  <c:v>4628.30372138248</c:v>
                </c:pt>
                <c:pt idx="4">
                  <c:v>4730.350535366355</c:v>
                </c:pt>
                <c:pt idx="5">
                  <c:v>5070.0409186419438</c:v>
                </c:pt>
                <c:pt idx="6">
                  <c:v>5682.8235832507053</c:v>
                </c:pt>
                <c:pt idx="7">
                  <c:v>5862.4183961804538</c:v>
                </c:pt>
                <c:pt idx="8">
                  <c:v>5978.7373115964319</c:v>
                </c:pt>
                <c:pt idx="9">
                  <c:v>6491.1326909377231</c:v>
                </c:pt>
                <c:pt idx="10">
                  <c:v>7482.9671032202677</c:v>
                </c:pt>
                <c:pt idx="11">
                  <c:v>7395.6309357351684</c:v>
                </c:pt>
                <c:pt idx="12">
                  <c:v>7836.6903824903557</c:v>
                </c:pt>
                <c:pt idx="13">
                  <c:v>8005.4050989359903</c:v>
                </c:pt>
                <c:pt idx="14">
                  <c:v>8268.9776217639337</c:v>
                </c:pt>
              </c:numCache>
            </c:numRef>
          </c:val>
          <c:smooth val="0"/>
        </c:ser>
        <c:ser>
          <c:idx val="1"/>
          <c:order val="1"/>
          <c:tx>
            <c:strRef>
              <c:f>'fig6r&amp;d comparison'!$A$21</c:f>
              <c:strCache>
                <c:ptCount val="1"/>
                <c:pt idx="0">
                  <c:v>Japan</c:v>
                </c:pt>
              </c:strCache>
            </c:strRef>
          </c:tx>
          <c:spPr>
            <a:ln>
              <a:solidFill>
                <a:schemeClr val="tx1"/>
              </a:solidFill>
            </a:ln>
          </c:spPr>
          <c:marker>
            <c:symbol val="none"/>
          </c:marker>
          <c:cat>
            <c:strRef>
              <c:f>'fig6r&amp;d comparison'!$B$19:$P$19</c:f>
              <c:strCach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strCache>
            </c:strRef>
          </c:cat>
          <c:val>
            <c:numRef>
              <c:f>'fig6r&amp;d comparison'!$B$21:$P$21</c:f>
              <c:numCache>
                <c:formatCode>General</c:formatCode>
                <c:ptCount val="15"/>
                <c:pt idx="0">
                  <c:v>2895.7474043521547</c:v>
                </c:pt>
                <c:pt idx="1">
                  <c:v>3584.4083784158693</c:v>
                </c:pt>
                <c:pt idx="2">
                  <c:v>3573.4423456442064</c:v>
                </c:pt>
                <c:pt idx="3">
                  <c:v>3757.8169414440022</c:v>
                </c:pt>
                <c:pt idx="4">
                  <c:v>3990.8997504770291</c:v>
                </c:pt>
                <c:pt idx="5">
                  <c:v>5086.95652173913</c:v>
                </c:pt>
                <c:pt idx="6">
                  <c:v>5780.4431117774448</c:v>
                </c:pt>
                <c:pt idx="7">
                  <c:v>5563.8852672750982</c:v>
                </c:pt>
                <c:pt idx="8">
                  <c:v>5819.3653376729044</c:v>
                </c:pt>
                <c:pt idx="9">
                  <c:v>6421.7859404686515</c:v>
                </c:pt>
                <c:pt idx="10">
                  <c:v>6616.7216062331436</c:v>
                </c:pt>
                <c:pt idx="11">
                  <c:v>7075.6252774900104</c:v>
                </c:pt>
                <c:pt idx="12">
                  <c:v>7887.9310344827591</c:v>
                </c:pt>
                <c:pt idx="13">
                  <c:v>9163.1863882443922</c:v>
                </c:pt>
                <c:pt idx="14">
                  <c:v>10263.15789473684</c:v>
                </c:pt>
              </c:numCache>
            </c:numRef>
          </c:val>
          <c:smooth val="0"/>
        </c:ser>
        <c:dLbls>
          <c:showLegendKey val="0"/>
          <c:showVal val="0"/>
          <c:showCatName val="0"/>
          <c:showSerName val="0"/>
          <c:showPercent val="0"/>
          <c:showBubbleSize val="0"/>
        </c:dLbls>
        <c:marker val="1"/>
        <c:smooth val="0"/>
        <c:axId val="114145152"/>
        <c:axId val="114146688"/>
      </c:lineChart>
      <c:catAx>
        <c:axId val="11414515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14146688"/>
        <c:crosses val="autoZero"/>
        <c:auto val="1"/>
        <c:lblAlgn val="ctr"/>
        <c:lblOffset val="100"/>
        <c:noMultiLvlLbl val="0"/>
      </c:catAx>
      <c:valAx>
        <c:axId val="114146688"/>
        <c:scaling>
          <c:orientation val="minMax"/>
        </c:scaling>
        <c:delete val="0"/>
        <c:axPos val="l"/>
        <c:majorGridlines>
          <c:spPr>
            <a:ln>
              <a:noFill/>
            </a:ln>
          </c:spPr>
        </c:majorGridlines>
        <c:numFmt formatCode="#,##0" sourceLinked="0"/>
        <c:majorTickMark val="out"/>
        <c:minorTickMark val="none"/>
        <c:tickLblPos val="nextTo"/>
        <c:spPr>
          <a:ln w="9525">
            <a:solidFill>
              <a:schemeClr val="bg1">
                <a:lumMod val="50000"/>
              </a:schemeClr>
            </a:solidFill>
          </a:ln>
        </c:spPr>
        <c:crossAx val="114145152"/>
        <c:crosses val="autoZero"/>
        <c:crossBetween val="between"/>
      </c:valAx>
    </c:plotArea>
    <c:legend>
      <c:legendPos val="b"/>
      <c:layout>
        <c:manualLayout>
          <c:xMode val="edge"/>
          <c:yMode val="edge"/>
          <c:x val="0.13615188878089271"/>
          <c:y val="0.33097642858951315"/>
          <c:w val="0.26167680496248641"/>
          <c:h val="0.1031071726966605"/>
        </c:manualLayou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11</xdr:col>
      <xdr:colOff>152400</xdr:colOff>
      <xdr:row>17</xdr:row>
      <xdr:rowOff>31750</xdr:rowOff>
    </xdr:from>
    <xdr:to>
      <xdr:col>19</xdr:col>
      <xdr:colOff>117475</xdr:colOff>
      <xdr:row>33</xdr:row>
      <xdr:rowOff>149225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146050</xdr:colOff>
      <xdr:row>4</xdr:row>
      <xdr:rowOff>139700</xdr:rowOff>
    </xdr:from>
    <xdr:to>
      <xdr:col>23</xdr:col>
      <xdr:colOff>609600</xdr:colOff>
      <xdr:row>35</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0.02982</cdr:x>
      <cdr:y>0.23408</cdr:y>
    </cdr:from>
    <cdr:to>
      <cdr:x>0.36061</cdr:x>
      <cdr:y>0.27846</cdr:y>
    </cdr:to>
    <cdr:sp macro="" textlink="">
      <cdr:nvSpPr>
        <cdr:cNvPr id="2" name="TextBox 1"/>
        <cdr:cNvSpPr txBox="1"/>
      </cdr:nvSpPr>
      <cdr:spPr>
        <a:xfrm xmlns:a="http://schemas.openxmlformats.org/drawingml/2006/main">
          <a:off x="136525" y="1155700"/>
          <a:ext cx="1514475"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dollars per employee</a:t>
          </a:r>
          <a:endParaRPr lang="en-US">
            <a:effectLst/>
          </a:endParaRPr>
        </a:p>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0.03904</cdr:x>
      <cdr:y>0.18044</cdr:y>
    </cdr:from>
    <cdr:to>
      <cdr:x>0.3123</cdr:x>
      <cdr:y>0.26077</cdr:y>
    </cdr:to>
    <cdr:sp macro="" textlink="">
      <cdr:nvSpPr>
        <cdr:cNvPr id="2" name="TextBox 1"/>
        <cdr:cNvSpPr txBox="1"/>
      </cdr:nvSpPr>
      <cdr:spPr>
        <a:xfrm xmlns:a="http://schemas.openxmlformats.org/drawingml/2006/main">
          <a:off x="190499" y="492125"/>
          <a:ext cx="1333501"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billions of dollars</a:t>
          </a:r>
          <a:endParaRPr lang="en-US">
            <a:effectLst/>
          </a:endParaRPr>
        </a:p>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15874</xdr:colOff>
      <xdr:row>14</xdr:row>
      <xdr:rowOff>15875</xdr:rowOff>
    </xdr:from>
    <xdr:to>
      <xdr:col>12</xdr:col>
      <xdr:colOff>215899</xdr:colOff>
      <xdr:row>33</xdr:row>
      <xdr:rowOff>82550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0.01999</cdr:x>
      <cdr:y>0.16465</cdr:y>
    </cdr:from>
    <cdr:to>
      <cdr:x>0.49581</cdr:x>
      <cdr:y>0.24343</cdr:y>
    </cdr:to>
    <cdr:sp macro="" textlink="">
      <cdr:nvSpPr>
        <cdr:cNvPr id="2" name="TextBox 1"/>
        <cdr:cNvSpPr txBox="1"/>
      </cdr:nvSpPr>
      <cdr:spPr>
        <a:xfrm xmlns:a="http://schemas.openxmlformats.org/drawingml/2006/main">
          <a:off x="98426" y="517525"/>
          <a:ext cx="2343150"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0.05093</cdr:x>
      <cdr:y>0.1798</cdr:y>
    </cdr:from>
    <cdr:to>
      <cdr:x>0.32173</cdr:x>
      <cdr:y>0.24949</cdr:y>
    </cdr:to>
    <cdr:sp macro="" textlink="">
      <cdr:nvSpPr>
        <cdr:cNvPr id="3" name="TextBox 1"/>
        <cdr:cNvSpPr txBox="1"/>
      </cdr:nvSpPr>
      <cdr:spPr>
        <a:xfrm xmlns:a="http://schemas.openxmlformats.org/drawingml/2006/main">
          <a:off x="250825" y="565150"/>
          <a:ext cx="1333501"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millions of dollars</a:t>
          </a:r>
          <a:endParaRPr lang="en-US">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663575</xdr:colOff>
      <xdr:row>28</xdr:row>
      <xdr:rowOff>12700</xdr:rowOff>
    </xdr:from>
    <xdr:to>
      <xdr:col>17</xdr:col>
      <xdr:colOff>368300</xdr:colOff>
      <xdr:row>48</xdr:row>
      <xdr:rowOff>3175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15875</xdr:colOff>
      <xdr:row>28</xdr:row>
      <xdr:rowOff>9524</xdr:rowOff>
    </xdr:from>
    <xdr:to>
      <xdr:col>8</xdr:col>
      <xdr:colOff>479425</xdr:colOff>
      <xdr:row>48</xdr:row>
      <xdr:rowOff>114299</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0.0303</cdr:x>
      <cdr:y>0.20157</cdr:y>
    </cdr:from>
    <cdr:to>
      <cdr:x>0.36646</cdr:x>
      <cdr:y>0.26942</cdr:y>
    </cdr:to>
    <cdr:sp macro="" textlink="">
      <cdr:nvSpPr>
        <cdr:cNvPr id="2" name="TextBox 1"/>
        <cdr:cNvSpPr txBox="1"/>
      </cdr:nvSpPr>
      <cdr:spPr>
        <a:xfrm xmlns:a="http://schemas.openxmlformats.org/drawingml/2006/main">
          <a:off x="136525" y="650875"/>
          <a:ext cx="1514475"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dollars</a:t>
          </a:r>
          <a:endParaRPr lang="en-US">
            <a:effectLst/>
          </a:endParaRPr>
        </a:p>
        <a:p xmlns:a="http://schemas.openxmlformats.org/drawingml/2006/main">
          <a:endParaRPr 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0.02508</cdr:x>
      <cdr:y>0.1567</cdr:y>
    </cdr:from>
    <cdr:to>
      <cdr:x>0.34847</cdr:x>
      <cdr:y>0.22222</cdr:y>
    </cdr:to>
    <cdr:sp macro="" textlink="">
      <cdr:nvSpPr>
        <cdr:cNvPr id="2" name="TextBox 1"/>
        <cdr:cNvSpPr txBox="1"/>
      </cdr:nvSpPr>
      <cdr:spPr>
        <a:xfrm xmlns:a="http://schemas.openxmlformats.org/drawingml/2006/main">
          <a:off x="117475" y="523876"/>
          <a:ext cx="151447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thousands of jobs</a:t>
          </a:r>
          <a:endParaRPr lang="en-US">
            <a:effectLst/>
          </a:endParaRPr>
        </a:p>
        <a:p xmlns:a="http://schemas.openxmlformats.org/drawingml/2006/main">
          <a:endParaRPr lang="en-US" sz="1100"/>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38100</xdr:colOff>
      <xdr:row>1</xdr:row>
      <xdr:rowOff>149224</xdr:rowOff>
    </xdr:from>
    <xdr:to>
      <xdr:col>10</xdr:col>
      <xdr:colOff>469900</xdr:colOff>
      <xdr:row>25</xdr:row>
      <xdr:rowOff>88900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0.03408</cdr:x>
      <cdr:y>0.1278</cdr:y>
    </cdr:from>
    <cdr:to>
      <cdr:x>0.36579</cdr:x>
      <cdr:y>0.18506</cdr:y>
    </cdr:to>
    <cdr:sp macro="" textlink="">
      <cdr:nvSpPr>
        <cdr:cNvPr id="2" name="TextBox 1"/>
        <cdr:cNvSpPr txBox="1"/>
      </cdr:nvSpPr>
      <cdr:spPr>
        <a:xfrm xmlns:a="http://schemas.openxmlformats.org/drawingml/2006/main">
          <a:off x="155575" y="488950"/>
          <a:ext cx="1514475"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dollars</a:t>
          </a:r>
          <a:endParaRPr lang="en-US">
            <a:effectLst/>
          </a:endParaRP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topLeftCell="D1" workbookViewId="0">
      <pane ySplit="7" topLeftCell="A20" activePane="bottomLeft" state="frozen"/>
      <selection pane="bottomLeft" activeCell="W29" sqref="W29"/>
    </sheetView>
  </sheetViews>
  <sheetFormatPr defaultColWidth="8.85546875" defaultRowHeight="12.75" x14ac:dyDescent="0.2"/>
  <cols>
    <col min="1" max="1" width="15.85546875" customWidth="1"/>
    <col min="17" max="17" width="11.7109375" customWidth="1"/>
  </cols>
  <sheetData>
    <row r="1" spans="1:17" ht="18" x14ac:dyDescent="0.25">
      <c r="A1" s="27" t="s">
        <v>0</v>
      </c>
      <c r="B1" s="26"/>
      <c r="C1" s="26"/>
      <c r="D1" s="26"/>
      <c r="E1" s="26"/>
      <c r="F1" s="26"/>
      <c r="G1" s="26"/>
      <c r="H1" s="26"/>
      <c r="I1" s="26"/>
      <c r="J1" s="26"/>
      <c r="K1" s="26"/>
    </row>
    <row r="2" spans="1:17" ht="16.5" x14ac:dyDescent="0.25">
      <c r="A2" s="28" t="s">
        <v>1</v>
      </c>
      <c r="B2" s="26"/>
      <c r="C2" s="26"/>
      <c r="D2" s="26"/>
      <c r="E2" s="26"/>
      <c r="F2" s="26"/>
      <c r="G2" s="26"/>
      <c r="H2" s="26"/>
      <c r="I2" s="26"/>
      <c r="J2" s="26"/>
      <c r="K2" s="26"/>
    </row>
    <row r="3" spans="1:17" x14ac:dyDescent="0.2">
      <c r="A3" s="26" t="s">
        <v>2</v>
      </c>
      <c r="B3" s="26"/>
      <c r="C3" s="26"/>
      <c r="D3" s="26"/>
      <c r="E3" s="26"/>
      <c r="F3" s="26"/>
      <c r="G3" s="26"/>
      <c r="H3" s="26"/>
      <c r="I3" s="26"/>
      <c r="J3" s="26"/>
      <c r="K3" s="26"/>
    </row>
    <row r="4" spans="1:17" x14ac:dyDescent="0.2">
      <c r="A4" s="26" t="s">
        <v>3</v>
      </c>
      <c r="B4" s="26"/>
      <c r="C4" s="26"/>
      <c r="D4" s="26"/>
      <c r="E4" s="26"/>
      <c r="F4" s="26"/>
      <c r="G4" s="26"/>
      <c r="H4" s="26"/>
      <c r="I4" s="26"/>
      <c r="J4" s="26"/>
      <c r="K4" s="26"/>
    </row>
    <row r="6" spans="1:17" x14ac:dyDescent="0.2">
      <c r="A6" s="29" t="s">
        <v>4</v>
      </c>
      <c r="B6" s="29" t="s">
        <v>5</v>
      </c>
      <c r="C6" s="29"/>
      <c r="D6" s="29"/>
      <c r="E6" s="29"/>
      <c r="F6" s="29"/>
      <c r="G6" s="29"/>
      <c r="H6" s="29"/>
      <c r="I6" s="29"/>
      <c r="J6" s="29"/>
      <c r="K6" s="29"/>
      <c r="L6" s="29" t="s">
        <v>5</v>
      </c>
      <c r="M6" s="29"/>
      <c r="N6" s="29"/>
      <c r="O6" s="29"/>
      <c r="P6" s="29"/>
    </row>
    <row r="7" spans="1:17" x14ac:dyDescent="0.2">
      <c r="A7" s="29"/>
      <c r="B7" s="1" t="s">
        <v>6</v>
      </c>
      <c r="C7" s="1" t="s">
        <v>7</v>
      </c>
      <c r="D7" s="1" t="s">
        <v>8</v>
      </c>
      <c r="E7" s="1" t="s">
        <v>9</v>
      </c>
      <c r="F7" s="1" t="s">
        <v>10</v>
      </c>
      <c r="G7" s="1" t="s">
        <v>11</v>
      </c>
      <c r="H7" s="1" t="s">
        <v>12</v>
      </c>
      <c r="I7" s="1" t="s">
        <v>13</v>
      </c>
      <c r="J7" s="1" t="s">
        <v>14</v>
      </c>
      <c r="K7" s="1" t="s">
        <v>15</v>
      </c>
      <c r="L7" s="1" t="s">
        <v>16</v>
      </c>
      <c r="M7" s="1" t="s">
        <v>17</v>
      </c>
      <c r="N7" s="1" t="s">
        <v>18</v>
      </c>
      <c r="O7" s="1" t="s">
        <v>19</v>
      </c>
      <c r="P7" s="1" t="s">
        <v>20</v>
      </c>
    </row>
    <row r="8" spans="1:17" x14ac:dyDescent="0.2">
      <c r="A8" t="s">
        <v>23</v>
      </c>
      <c r="B8">
        <v>65069</v>
      </c>
      <c r="C8">
        <v>68005</v>
      </c>
      <c r="D8">
        <v>71836</v>
      </c>
      <c r="E8">
        <v>77594</v>
      </c>
      <c r="F8">
        <v>69960</v>
      </c>
      <c r="G8">
        <v>74947</v>
      </c>
      <c r="H8">
        <v>77155</v>
      </c>
      <c r="I8">
        <v>82082</v>
      </c>
      <c r="J8">
        <v>85694</v>
      </c>
      <c r="K8">
        <v>94624</v>
      </c>
      <c r="L8">
        <v>108520</v>
      </c>
      <c r="M8">
        <v>107911</v>
      </c>
      <c r="N8">
        <v>90782</v>
      </c>
      <c r="O8">
        <v>110865</v>
      </c>
      <c r="P8">
        <v>131255</v>
      </c>
    </row>
    <row r="9" spans="1:17" x14ac:dyDescent="0.2">
      <c r="A9" t="s">
        <v>24</v>
      </c>
      <c r="B9">
        <v>55280</v>
      </c>
      <c r="C9">
        <v>56291</v>
      </c>
      <c r="D9">
        <v>57622</v>
      </c>
      <c r="E9">
        <v>63622</v>
      </c>
      <c r="F9">
        <v>57735</v>
      </c>
      <c r="G9">
        <v>61099</v>
      </c>
      <c r="H9">
        <v>62168</v>
      </c>
      <c r="I9">
        <v>65032</v>
      </c>
      <c r="J9">
        <v>70064</v>
      </c>
      <c r="K9">
        <v>75679</v>
      </c>
      <c r="L9">
        <v>84535</v>
      </c>
      <c r="M9">
        <v>84542</v>
      </c>
      <c r="N9">
        <v>65726</v>
      </c>
      <c r="O9">
        <v>80754</v>
      </c>
      <c r="P9">
        <v>92517</v>
      </c>
      <c r="Q9" s="2">
        <v>97543</v>
      </c>
    </row>
    <row r="10" spans="1:17" x14ac:dyDescent="0.2">
      <c r="A10" t="s">
        <v>25</v>
      </c>
      <c r="B10">
        <v>0</v>
      </c>
      <c r="C10">
        <v>0</v>
      </c>
      <c r="D10">
        <v>0</v>
      </c>
      <c r="E10">
        <v>0</v>
      </c>
      <c r="F10">
        <v>0</v>
      </c>
      <c r="G10">
        <v>0</v>
      </c>
      <c r="H10">
        <v>0</v>
      </c>
      <c r="I10">
        <v>0</v>
      </c>
      <c r="J10">
        <v>0</v>
      </c>
      <c r="K10">
        <v>0</v>
      </c>
      <c r="L10" s="3">
        <v>2362</v>
      </c>
      <c r="M10" s="4">
        <v>2298</v>
      </c>
      <c r="N10" s="4">
        <v>1840</v>
      </c>
      <c r="O10" s="4">
        <v>3862</v>
      </c>
      <c r="P10" s="4">
        <v>4344</v>
      </c>
      <c r="Q10" s="2">
        <v>4709</v>
      </c>
    </row>
    <row r="12" spans="1:17" ht="14.25" customHeight="1" x14ac:dyDescent="0.2">
      <c r="B12" t="s">
        <v>6</v>
      </c>
      <c r="C12" t="s">
        <v>7</v>
      </c>
      <c r="D12" t="s">
        <v>8</v>
      </c>
      <c r="E12" t="s">
        <v>9</v>
      </c>
      <c r="F12" t="s">
        <v>10</v>
      </c>
      <c r="G12" t="s">
        <v>11</v>
      </c>
      <c r="H12" t="s">
        <v>12</v>
      </c>
      <c r="I12" t="s">
        <v>13</v>
      </c>
      <c r="J12" t="s">
        <v>14</v>
      </c>
      <c r="K12" t="s">
        <v>15</v>
      </c>
      <c r="L12" t="s">
        <v>16</v>
      </c>
      <c r="M12" t="s">
        <v>17</v>
      </c>
      <c r="N12" t="s">
        <v>18</v>
      </c>
      <c r="O12" t="s">
        <v>19</v>
      </c>
      <c r="P12" t="s">
        <v>20</v>
      </c>
      <c r="Q12">
        <v>2012</v>
      </c>
    </row>
    <row r="13" spans="1:17" x14ac:dyDescent="0.2">
      <c r="A13" t="s">
        <v>26</v>
      </c>
      <c r="B13">
        <v>55.28</v>
      </c>
      <c r="C13">
        <v>56.290999999999997</v>
      </c>
      <c r="D13">
        <v>57.622</v>
      </c>
      <c r="E13">
        <v>63.622</v>
      </c>
      <c r="F13">
        <v>57.734999999999999</v>
      </c>
      <c r="G13">
        <v>61.098999999999997</v>
      </c>
      <c r="H13">
        <v>62.167999999999999</v>
      </c>
      <c r="I13">
        <v>65.031999999999996</v>
      </c>
      <c r="J13">
        <v>70.063999999999993</v>
      </c>
      <c r="K13">
        <v>75.679000000000002</v>
      </c>
      <c r="L13">
        <v>82.173000000000002</v>
      </c>
      <c r="M13">
        <v>82.244</v>
      </c>
      <c r="N13">
        <v>63.886000000000003</v>
      </c>
      <c r="O13">
        <v>76.891999999999996</v>
      </c>
      <c r="P13">
        <v>88.173000000000002</v>
      </c>
      <c r="Q13">
        <f>(Q9-Q10)/1000</f>
        <v>92.834000000000003</v>
      </c>
    </row>
    <row r="17" spans="1:17" x14ac:dyDescent="0.2">
      <c r="P17" s="6"/>
      <c r="Q17" s="7"/>
    </row>
    <row r="18" spans="1:17" ht="14.25" x14ac:dyDescent="0.3">
      <c r="A18" s="30" t="s">
        <v>27</v>
      </c>
      <c r="B18" s="26"/>
      <c r="C18" s="26"/>
      <c r="D18" s="26"/>
      <c r="E18" s="26"/>
      <c r="F18" s="26"/>
      <c r="G18" s="26"/>
      <c r="H18" s="26"/>
      <c r="I18" s="26"/>
      <c r="J18" s="26"/>
      <c r="K18" s="26"/>
    </row>
    <row r="19" spans="1:17" x14ac:dyDescent="0.2">
      <c r="A19" s="25" t="s">
        <v>28</v>
      </c>
      <c r="B19" s="26"/>
      <c r="C19" s="26"/>
      <c r="D19" s="26"/>
      <c r="E19" s="26"/>
      <c r="F19" s="26"/>
      <c r="G19" s="26"/>
      <c r="H19" s="26"/>
      <c r="I19" s="26"/>
      <c r="J19" s="26"/>
      <c r="K19" s="26"/>
    </row>
    <row r="20" spans="1:17" x14ac:dyDescent="0.2">
      <c r="A20" s="25" t="s">
        <v>29</v>
      </c>
      <c r="B20" s="26"/>
      <c r="C20" s="26"/>
      <c r="D20" s="26"/>
      <c r="E20" s="26"/>
      <c r="F20" s="26"/>
      <c r="G20" s="26"/>
      <c r="H20" s="26"/>
      <c r="I20" s="26"/>
      <c r="J20" s="26"/>
      <c r="K20" s="26"/>
    </row>
    <row r="21" spans="1:17" x14ac:dyDescent="0.2">
      <c r="A21" s="25" t="s">
        <v>30</v>
      </c>
      <c r="B21" s="26"/>
      <c r="C21" s="26"/>
      <c r="D21" s="26"/>
      <c r="E21" s="26"/>
      <c r="F21" s="26"/>
      <c r="G21" s="26"/>
      <c r="H21" s="26"/>
      <c r="I21" s="26"/>
      <c r="J21" s="26"/>
      <c r="K21" s="26"/>
    </row>
    <row r="22" spans="1:17" x14ac:dyDescent="0.2">
      <c r="A22" s="25" t="s">
        <v>31</v>
      </c>
      <c r="B22" s="26"/>
      <c r="C22" s="26"/>
      <c r="D22" s="26"/>
      <c r="E22" s="26"/>
      <c r="F22" s="26"/>
      <c r="G22" s="26"/>
      <c r="H22" s="26"/>
      <c r="I22" s="26"/>
      <c r="J22" s="26"/>
      <c r="K22" s="26"/>
    </row>
    <row r="23" spans="1:17" x14ac:dyDescent="0.2">
      <c r="A23" s="25" t="s">
        <v>32</v>
      </c>
      <c r="B23" s="26"/>
      <c r="C23" s="26"/>
      <c r="D23" s="26"/>
      <c r="E23" s="26"/>
      <c r="F23" s="26"/>
      <c r="G23" s="26"/>
      <c r="H23" s="26"/>
      <c r="I23" s="26"/>
      <c r="J23" s="26"/>
      <c r="K23" s="26"/>
    </row>
    <row r="24" spans="1:17" x14ac:dyDescent="0.2">
      <c r="A24" s="25" t="s">
        <v>33</v>
      </c>
      <c r="B24" s="26"/>
      <c r="C24" s="26"/>
      <c r="D24" s="26"/>
      <c r="E24" s="26"/>
      <c r="F24" s="26"/>
      <c r="G24" s="26"/>
      <c r="H24" s="26"/>
      <c r="I24" s="26"/>
      <c r="J24" s="26"/>
      <c r="K24" s="26"/>
    </row>
    <row r="25" spans="1:17" x14ac:dyDescent="0.2">
      <c r="A25" s="25" t="s">
        <v>34</v>
      </c>
      <c r="B25" s="26"/>
      <c r="C25" s="26"/>
      <c r="D25" s="26"/>
      <c r="E25" s="26"/>
      <c r="F25" s="26"/>
      <c r="G25" s="26"/>
      <c r="H25" s="26"/>
      <c r="I25" s="26"/>
      <c r="J25" s="26"/>
      <c r="K25" s="26"/>
    </row>
    <row r="26" spans="1:17" x14ac:dyDescent="0.2">
      <c r="A26" s="25" t="s">
        <v>35</v>
      </c>
      <c r="B26" s="26"/>
      <c r="C26" s="26"/>
      <c r="D26" s="26"/>
      <c r="E26" s="26"/>
      <c r="F26" s="26"/>
      <c r="G26" s="26"/>
      <c r="H26" s="26"/>
      <c r="I26" s="26"/>
      <c r="J26" s="26"/>
      <c r="K26" s="26"/>
    </row>
    <row r="27" spans="1:17" x14ac:dyDescent="0.2">
      <c r="A27" s="25" t="s">
        <v>36</v>
      </c>
      <c r="B27" s="26"/>
      <c r="C27" s="26"/>
      <c r="D27" s="26"/>
      <c r="E27" s="26"/>
      <c r="F27" s="26"/>
      <c r="G27" s="26"/>
      <c r="H27" s="26"/>
      <c r="I27" s="26"/>
      <c r="J27" s="26"/>
      <c r="K27" s="26"/>
    </row>
    <row r="28" spans="1:17" x14ac:dyDescent="0.2">
      <c r="A28" s="25" t="s">
        <v>37</v>
      </c>
      <c r="B28" s="26"/>
      <c r="C28" s="26"/>
      <c r="D28" s="26"/>
      <c r="E28" s="26"/>
      <c r="F28" s="26"/>
      <c r="G28" s="26"/>
      <c r="H28" s="26"/>
      <c r="I28" s="26"/>
      <c r="J28" s="26"/>
      <c r="K28" s="26"/>
    </row>
    <row r="29" spans="1:17" x14ac:dyDescent="0.2">
      <c r="A29" s="25" t="s">
        <v>38</v>
      </c>
      <c r="B29" s="26"/>
      <c r="C29" s="26"/>
      <c r="D29" s="26"/>
      <c r="E29" s="26"/>
      <c r="F29" s="26"/>
      <c r="G29" s="26"/>
      <c r="H29" s="26"/>
      <c r="I29" s="26"/>
      <c r="J29" s="26"/>
      <c r="K29" s="26"/>
    </row>
    <row r="36" spans="12:12" x14ac:dyDescent="0.2">
      <c r="L36" s="22" t="s">
        <v>60</v>
      </c>
    </row>
  </sheetData>
  <mergeCells count="19">
    <mergeCell ref="A29:K29"/>
    <mergeCell ref="A23:K23"/>
    <mergeCell ref="A24:K24"/>
    <mergeCell ref="A25:K25"/>
    <mergeCell ref="A26:K26"/>
    <mergeCell ref="A27:K27"/>
    <mergeCell ref="A28:K28"/>
    <mergeCell ref="L6:P6"/>
    <mergeCell ref="A18:K18"/>
    <mergeCell ref="A19:K19"/>
    <mergeCell ref="A20:K20"/>
    <mergeCell ref="A21:K21"/>
    <mergeCell ref="A22:K22"/>
    <mergeCell ref="A1:K1"/>
    <mergeCell ref="A2:K2"/>
    <mergeCell ref="A3:K3"/>
    <mergeCell ref="A4:K4"/>
    <mergeCell ref="A6:A7"/>
    <mergeCell ref="B6:K6"/>
  </mergeCells>
  <pageMargins left="0.75" right="0.75" top="1" bottom="1" header="0.5" footer="0.5"/>
  <pageSetup orientation="portrait" horizontalDpi="300" verticalDpi="30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A12" workbookViewId="0">
      <selection activeCell="O30" sqref="O30"/>
    </sheetView>
  </sheetViews>
  <sheetFormatPr defaultColWidth="8.85546875" defaultRowHeight="12.75" x14ac:dyDescent="0.2"/>
  <cols>
    <col min="1" max="1" width="13.140625" customWidth="1"/>
  </cols>
  <sheetData>
    <row r="1" spans="1:17" ht="18" x14ac:dyDescent="0.25">
      <c r="A1" s="27" t="s">
        <v>43</v>
      </c>
      <c r="B1" s="26"/>
      <c r="C1" s="26"/>
      <c r="D1" s="26"/>
      <c r="E1" s="26"/>
      <c r="F1" s="26"/>
      <c r="G1" s="26"/>
      <c r="H1" s="26"/>
      <c r="I1" s="26"/>
      <c r="J1" s="26"/>
      <c r="K1" s="26"/>
    </row>
    <row r="2" spans="1:17" ht="16.5" x14ac:dyDescent="0.25">
      <c r="A2" s="28" t="s">
        <v>42</v>
      </c>
      <c r="B2" s="26"/>
      <c r="C2" s="26"/>
      <c r="D2" s="26"/>
      <c r="E2" s="26"/>
      <c r="F2" s="26"/>
      <c r="G2" s="26"/>
      <c r="H2" s="26"/>
      <c r="I2" s="26"/>
      <c r="J2" s="26"/>
      <c r="K2" s="26"/>
    </row>
    <row r="3" spans="1:17" x14ac:dyDescent="0.2">
      <c r="A3" s="26" t="s">
        <v>2</v>
      </c>
      <c r="B3" s="26"/>
      <c r="C3" s="26"/>
      <c r="D3" s="26"/>
      <c r="E3" s="26"/>
      <c r="F3" s="26"/>
      <c r="G3" s="26"/>
      <c r="H3" s="26"/>
      <c r="I3" s="26"/>
      <c r="J3" s="26"/>
      <c r="K3" s="26"/>
    </row>
    <row r="4" spans="1:17" x14ac:dyDescent="0.2">
      <c r="A4" s="26" t="s">
        <v>3</v>
      </c>
      <c r="B4" s="26"/>
      <c r="C4" s="26"/>
      <c r="D4" s="26"/>
      <c r="E4" s="26"/>
      <c r="F4" s="26"/>
      <c r="G4" s="26"/>
      <c r="H4" s="26"/>
      <c r="I4" s="26"/>
      <c r="J4" s="26"/>
      <c r="K4" s="26"/>
    </row>
    <row r="6" spans="1:17" x14ac:dyDescent="0.2">
      <c r="A6" s="29" t="s">
        <v>4</v>
      </c>
      <c r="B6" s="29" t="s">
        <v>41</v>
      </c>
      <c r="C6" s="29"/>
      <c r="D6" s="29"/>
      <c r="E6" s="29"/>
      <c r="F6" s="29"/>
      <c r="G6" s="29"/>
      <c r="H6" s="29"/>
      <c r="I6" s="29"/>
      <c r="J6" s="29"/>
      <c r="K6" s="29"/>
      <c r="L6" s="29" t="s">
        <v>41</v>
      </c>
      <c r="M6" s="29"/>
      <c r="N6" s="29"/>
      <c r="O6" s="29"/>
      <c r="P6" s="29"/>
    </row>
    <row r="7" spans="1:17" x14ac:dyDescent="0.2">
      <c r="A7" s="29"/>
      <c r="B7" s="1" t="s">
        <v>6</v>
      </c>
      <c r="C7" s="1" t="s">
        <v>7</v>
      </c>
      <c r="D7" s="1" t="s">
        <v>8</v>
      </c>
      <c r="E7" s="1" t="s">
        <v>9</v>
      </c>
      <c r="F7" s="1" t="s">
        <v>10</v>
      </c>
      <c r="G7" s="1" t="s">
        <v>11</v>
      </c>
      <c r="H7" s="1" t="s">
        <v>12</v>
      </c>
      <c r="I7" s="1" t="s">
        <v>13</v>
      </c>
      <c r="J7" s="1" t="s">
        <v>14</v>
      </c>
      <c r="K7" s="1" t="s">
        <v>15</v>
      </c>
      <c r="L7" s="1" t="s">
        <v>16</v>
      </c>
      <c r="M7" s="1" t="s">
        <v>17</v>
      </c>
      <c r="N7" s="1" t="s">
        <v>18</v>
      </c>
      <c r="O7" s="1" t="s">
        <v>19</v>
      </c>
      <c r="P7" s="1" t="s">
        <v>20</v>
      </c>
      <c r="Q7">
        <v>2012</v>
      </c>
    </row>
    <row r="8" spans="1:17" x14ac:dyDescent="0.2">
      <c r="A8" t="s">
        <v>23</v>
      </c>
      <c r="B8">
        <v>2642</v>
      </c>
      <c r="C8">
        <v>2961</v>
      </c>
      <c r="D8">
        <v>2820</v>
      </c>
      <c r="E8">
        <v>2864</v>
      </c>
      <c r="F8">
        <v>2946</v>
      </c>
      <c r="G8">
        <v>3413</v>
      </c>
      <c r="H8">
        <v>3763</v>
      </c>
      <c r="I8">
        <v>3763</v>
      </c>
      <c r="J8">
        <v>4067</v>
      </c>
      <c r="K8">
        <v>4698</v>
      </c>
      <c r="L8">
        <v>5069</v>
      </c>
      <c r="M8">
        <v>5689</v>
      </c>
      <c r="N8">
        <v>6047</v>
      </c>
      <c r="O8">
        <v>7054</v>
      </c>
      <c r="P8">
        <v>8387</v>
      </c>
    </row>
    <row r="9" spans="1:17" x14ac:dyDescent="0.2">
      <c r="A9" t="s">
        <v>24</v>
      </c>
      <c r="B9">
        <v>2036</v>
      </c>
      <c r="C9">
        <v>2584</v>
      </c>
      <c r="D9">
        <v>2535</v>
      </c>
      <c r="E9">
        <v>2644</v>
      </c>
      <c r="F9">
        <v>2719</v>
      </c>
      <c r="G9">
        <v>3159</v>
      </c>
      <c r="H9">
        <v>3470</v>
      </c>
      <c r="I9">
        <v>3414</v>
      </c>
      <c r="J9">
        <v>3576</v>
      </c>
      <c r="K9">
        <v>4056</v>
      </c>
      <c r="L9">
        <v>4416</v>
      </c>
      <c r="M9">
        <v>4781</v>
      </c>
      <c r="N9">
        <v>5124</v>
      </c>
      <c r="O9">
        <v>5924</v>
      </c>
      <c r="P9">
        <v>6864</v>
      </c>
      <c r="Q9" s="2">
        <v>6209</v>
      </c>
    </row>
    <row r="10" spans="1:17" ht="14.25" customHeight="1" x14ac:dyDescent="0.2">
      <c r="A10" t="s">
        <v>25</v>
      </c>
      <c r="L10">
        <v>0</v>
      </c>
      <c r="M10">
        <v>0</v>
      </c>
      <c r="N10">
        <v>0</v>
      </c>
      <c r="O10">
        <v>0</v>
      </c>
      <c r="P10" s="8">
        <v>0</v>
      </c>
    </row>
    <row r="12" spans="1:17" x14ac:dyDescent="0.2">
      <c r="B12" t="s">
        <v>6</v>
      </c>
      <c r="C12" t="s">
        <v>7</v>
      </c>
      <c r="D12" t="s">
        <v>8</v>
      </c>
      <c r="E12" t="s">
        <v>9</v>
      </c>
      <c r="F12" t="s">
        <v>10</v>
      </c>
      <c r="G12" t="s">
        <v>11</v>
      </c>
      <c r="H12" t="s">
        <v>12</v>
      </c>
      <c r="I12" t="s">
        <v>13</v>
      </c>
      <c r="J12" t="s">
        <v>14</v>
      </c>
      <c r="K12" t="s">
        <v>15</v>
      </c>
      <c r="L12" t="s">
        <v>16</v>
      </c>
      <c r="M12" t="s">
        <v>17</v>
      </c>
      <c r="N12" t="s">
        <v>18</v>
      </c>
      <c r="O12" t="s">
        <v>19</v>
      </c>
      <c r="P12" t="s">
        <v>20</v>
      </c>
      <c r="Q12">
        <v>2012</v>
      </c>
    </row>
    <row r="13" spans="1:17" x14ac:dyDescent="0.2">
      <c r="A13" t="s">
        <v>39</v>
      </c>
      <c r="B13">
        <v>2036</v>
      </c>
      <c r="C13">
        <v>2584</v>
      </c>
      <c r="D13">
        <v>2535</v>
      </c>
      <c r="E13">
        <v>2644</v>
      </c>
      <c r="F13">
        <v>2719</v>
      </c>
      <c r="G13">
        <v>3159</v>
      </c>
      <c r="H13">
        <v>3470</v>
      </c>
      <c r="I13">
        <v>3414</v>
      </c>
      <c r="J13">
        <v>3576</v>
      </c>
      <c r="K13">
        <v>4056</v>
      </c>
      <c r="L13">
        <v>4416</v>
      </c>
      <c r="M13">
        <v>4781</v>
      </c>
      <c r="N13">
        <v>5124</v>
      </c>
      <c r="O13">
        <v>5924</v>
      </c>
      <c r="P13">
        <v>6864</v>
      </c>
      <c r="Q13">
        <v>6902</v>
      </c>
    </row>
    <row r="36" spans="5:5" x14ac:dyDescent="0.2">
      <c r="E36" s="22" t="s">
        <v>61</v>
      </c>
    </row>
  </sheetData>
  <mergeCells count="7">
    <mergeCell ref="L6:P6"/>
    <mergeCell ref="A1:K1"/>
    <mergeCell ref="A2:K2"/>
    <mergeCell ref="A3:K3"/>
    <mergeCell ref="A4:K4"/>
    <mergeCell ref="A6:A7"/>
    <mergeCell ref="B6:K6"/>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26" workbookViewId="0">
      <selection activeCell="D55" sqref="D55"/>
    </sheetView>
  </sheetViews>
  <sheetFormatPr defaultColWidth="8.85546875" defaultRowHeight="12.75" x14ac:dyDescent="0.2"/>
  <cols>
    <col min="1" max="1" width="16.28515625" bestFit="1" customWidth="1"/>
    <col min="2" max="2" width="10.140625" bestFit="1" customWidth="1"/>
  </cols>
  <sheetData>
    <row r="1" spans="1:17" ht="18" x14ac:dyDescent="0.25">
      <c r="A1" s="27" t="s">
        <v>44</v>
      </c>
      <c r="B1" s="26"/>
      <c r="C1" s="26"/>
      <c r="D1" s="26"/>
      <c r="E1" s="26"/>
      <c r="F1" s="26"/>
      <c r="G1" s="26"/>
      <c r="H1" s="26"/>
      <c r="I1" s="26"/>
      <c r="J1" s="26"/>
      <c r="K1" s="26"/>
      <c r="L1" s="26"/>
      <c r="M1" s="26"/>
      <c r="N1" s="26"/>
      <c r="O1" s="26"/>
      <c r="P1" s="26"/>
    </row>
    <row r="2" spans="1:17" ht="16.5" x14ac:dyDescent="0.25">
      <c r="A2" s="28" t="s">
        <v>45</v>
      </c>
      <c r="B2" s="26"/>
      <c r="C2" s="26"/>
      <c r="D2" s="26"/>
      <c r="E2" s="26"/>
      <c r="F2" s="26"/>
      <c r="G2" s="26"/>
      <c r="H2" s="26"/>
      <c r="I2" s="26"/>
      <c r="J2" s="26"/>
      <c r="K2" s="26"/>
      <c r="L2" s="26"/>
      <c r="M2" s="26"/>
      <c r="N2" s="26"/>
      <c r="O2" s="26"/>
      <c r="P2" s="26"/>
    </row>
    <row r="3" spans="1:17" x14ac:dyDescent="0.2">
      <c r="A3" s="26" t="s">
        <v>2</v>
      </c>
      <c r="B3" s="26"/>
      <c r="C3" s="26"/>
      <c r="D3" s="26"/>
      <c r="E3" s="26"/>
      <c r="F3" s="26"/>
      <c r="G3" s="26"/>
      <c r="H3" s="26"/>
      <c r="I3" s="26"/>
      <c r="J3" s="26"/>
      <c r="K3" s="26"/>
      <c r="L3" s="26"/>
      <c r="M3" s="26"/>
      <c r="N3" s="26"/>
      <c r="O3" s="26"/>
      <c r="P3" s="26"/>
    </row>
    <row r="4" spans="1:17" x14ac:dyDescent="0.2">
      <c r="A4" s="26" t="s">
        <v>46</v>
      </c>
      <c r="B4" s="26"/>
      <c r="C4" s="26"/>
      <c r="D4" s="26"/>
      <c r="E4" s="26"/>
      <c r="F4" s="26"/>
      <c r="G4" s="26"/>
      <c r="H4" s="26"/>
      <c r="I4" s="26"/>
      <c r="J4" s="26"/>
      <c r="K4" s="26"/>
      <c r="L4" s="26"/>
      <c r="M4" s="26"/>
      <c r="N4" s="26"/>
      <c r="O4" s="26"/>
      <c r="P4" s="26"/>
    </row>
    <row r="6" spans="1:17" x14ac:dyDescent="0.2">
      <c r="A6" s="29" t="s">
        <v>4</v>
      </c>
      <c r="B6" s="29" t="s">
        <v>47</v>
      </c>
      <c r="C6" s="29"/>
      <c r="D6" s="29"/>
      <c r="E6" s="29"/>
      <c r="F6" s="29"/>
      <c r="G6" s="29"/>
      <c r="H6" s="29"/>
      <c r="I6" s="29"/>
      <c r="J6" s="29"/>
      <c r="K6" s="29"/>
      <c r="L6" s="29" t="s">
        <v>47</v>
      </c>
      <c r="M6" s="29"/>
      <c r="N6" s="29"/>
      <c r="O6" s="29"/>
      <c r="P6" s="29"/>
    </row>
    <row r="7" spans="1:17" x14ac:dyDescent="0.2">
      <c r="A7" s="29"/>
      <c r="B7" s="1"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v>2012</v>
      </c>
    </row>
    <row r="8" spans="1:17" x14ac:dyDescent="0.2">
      <c r="A8" t="s">
        <v>23</v>
      </c>
      <c r="B8">
        <v>863.1</v>
      </c>
      <c r="C8">
        <v>875.2</v>
      </c>
      <c r="D8">
        <v>853.2</v>
      </c>
      <c r="E8">
        <v>849.9</v>
      </c>
      <c r="F8">
        <v>818.1</v>
      </c>
      <c r="G8">
        <v>751.6</v>
      </c>
      <c r="H8">
        <v>739.9</v>
      </c>
      <c r="I8">
        <v>760.9</v>
      </c>
      <c r="J8">
        <v>760.4</v>
      </c>
      <c r="K8">
        <v>792.8</v>
      </c>
      <c r="L8">
        <v>888.4</v>
      </c>
      <c r="M8">
        <v>938.5</v>
      </c>
      <c r="N8">
        <v>895</v>
      </c>
      <c r="O8">
        <v>914.4</v>
      </c>
      <c r="P8">
        <v>971</v>
      </c>
    </row>
    <row r="9" spans="1:17" x14ac:dyDescent="0.2">
      <c r="A9" t="s">
        <v>24</v>
      </c>
      <c r="B9">
        <v>703.1</v>
      </c>
      <c r="C9">
        <v>720.9</v>
      </c>
      <c r="D9">
        <v>709.4</v>
      </c>
      <c r="E9">
        <v>703.6</v>
      </c>
      <c r="F9">
        <v>681.3</v>
      </c>
      <c r="G9">
        <v>621</v>
      </c>
      <c r="H9">
        <v>600.29999999999995</v>
      </c>
      <c r="I9">
        <v>613.6</v>
      </c>
      <c r="J9">
        <v>614.5</v>
      </c>
      <c r="K9">
        <v>631.6</v>
      </c>
      <c r="L9">
        <v>682.1</v>
      </c>
      <c r="M9">
        <v>690</v>
      </c>
      <c r="N9">
        <v>663.7</v>
      </c>
      <c r="O9">
        <v>661.7</v>
      </c>
      <c r="P9">
        <v>686.6</v>
      </c>
      <c r="Q9" s="11">
        <v>718.9</v>
      </c>
    </row>
    <row r="10" spans="1:17" x14ac:dyDescent="0.2">
      <c r="A10" t="s">
        <v>25</v>
      </c>
      <c r="L10" s="9">
        <v>14.7</v>
      </c>
      <c r="M10" s="10">
        <v>14.3</v>
      </c>
      <c r="N10" s="10">
        <v>14.1</v>
      </c>
      <c r="O10" s="10">
        <v>15.2</v>
      </c>
      <c r="P10" s="10">
        <v>17.8</v>
      </c>
      <c r="Q10" s="11">
        <v>19.2</v>
      </c>
    </row>
    <row r="11" spans="1:17" x14ac:dyDescent="0.2">
      <c r="L11" s="12"/>
      <c r="M11" s="13"/>
      <c r="N11" s="13"/>
      <c r="O11" s="13"/>
      <c r="P11" s="13"/>
      <c r="Q11" s="13"/>
    </row>
    <row r="12" spans="1:17" x14ac:dyDescent="0.2">
      <c r="B12" t="s">
        <v>6</v>
      </c>
      <c r="C12" t="s">
        <v>7</v>
      </c>
      <c r="D12" t="s">
        <v>8</v>
      </c>
      <c r="E12" t="s">
        <v>9</v>
      </c>
      <c r="F12" t="s">
        <v>10</v>
      </c>
      <c r="G12" t="s">
        <v>11</v>
      </c>
      <c r="H12" t="s">
        <v>12</v>
      </c>
      <c r="I12" t="s">
        <v>13</v>
      </c>
      <c r="J12" t="s">
        <v>14</v>
      </c>
      <c r="K12" t="s">
        <v>15</v>
      </c>
      <c r="L12" t="s">
        <v>16</v>
      </c>
      <c r="M12" t="s">
        <v>17</v>
      </c>
      <c r="N12" t="s">
        <v>18</v>
      </c>
      <c r="O12" t="s">
        <v>19</v>
      </c>
      <c r="P12" t="s">
        <v>20</v>
      </c>
      <c r="Q12">
        <v>2012</v>
      </c>
    </row>
    <row r="13" spans="1:17" x14ac:dyDescent="0.2">
      <c r="A13" t="s">
        <v>49</v>
      </c>
      <c r="B13">
        <v>703.1</v>
      </c>
      <c r="C13">
        <v>720.9</v>
      </c>
      <c r="D13">
        <v>709.4</v>
      </c>
      <c r="E13">
        <v>703.6</v>
      </c>
      <c r="F13">
        <v>681.3</v>
      </c>
      <c r="G13">
        <v>621</v>
      </c>
      <c r="H13">
        <v>600.29999999999995</v>
      </c>
      <c r="I13">
        <v>613.6</v>
      </c>
      <c r="J13">
        <v>614.5</v>
      </c>
      <c r="K13">
        <v>631.6</v>
      </c>
      <c r="L13">
        <v>667.4</v>
      </c>
      <c r="M13">
        <v>675.7</v>
      </c>
      <c r="N13">
        <v>649.6</v>
      </c>
      <c r="O13">
        <v>646.5</v>
      </c>
      <c r="P13">
        <v>668.80000000000007</v>
      </c>
      <c r="Q13">
        <v>699.69999999999993</v>
      </c>
    </row>
    <row r="14" spans="1:17" x14ac:dyDescent="0.2">
      <c r="B14" t="s">
        <v>6</v>
      </c>
      <c r="C14" t="s">
        <v>7</v>
      </c>
      <c r="D14" t="s">
        <v>8</v>
      </c>
      <c r="E14" t="s">
        <v>9</v>
      </c>
      <c r="F14" t="s">
        <v>10</v>
      </c>
      <c r="G14" t="s">
        <v>11</v>
      </c>
      <c r="H14" t="s">
        <v>12</v>
      </c>
      <c r="I14" t="s">
        <v>13</v>
      </c>
      <c r="J14" t="s">
        <v>14</v>
      </c>
      <c r="K14" t="s">
        <v>15</v>
      </c>
      <c r="L14" t="s">
        <v>16</v>
      </c>
      <c r="M14" t="s">
        <v>17</v>
      </c>
      <c r="N14" t="s">
        <v>18</v>
      </c>
      <c r="O14" t="s">
        <v>19</v>
      </c>
      <c r="P14" t="s">
        <v>20</v>
      </c>
    </row>
    <row r="15" spans="1:17" x14ac:dyDescent="0.2">
      <c r="L15" s="12"/>
      <c r="M15" s="13"/>
      <c r="N15" s="13"/>
      <c r="O15" s="13"/>
      <c r="P15" s="13"/>
      <c r="Q15" s="13"/>
    </row>
    <row r="17" spans="1:17" x14ac:dyDescent="0.2">
      <c r="A17" s="29" t="s">
        <v>4</v>
      </c>
      <c r="B17" s="29" t="s">
        <v>50</v>
      </c>
      <c r="C17" s="29"/>
      <c r="D17" s="29"/>
      <c r="E17" s="29"/>
      <c r="F17" s="29"/>
      <c r="G17" s="29"/>
      <c r="H17" s="29"/>
      <c r="I17" s="29"/>
      <c r="J17" s="29"/>
      <c r="K17" s="29"/>
      <c r="L17" s="29" t="s">
        <v>50</v>
      </c>
      <c r="M17" s="29"/>
      <c r="N17" s="29"/>
      <c r="O17" s="29"/>
      <c r="P17" s="29"/>
    </row>
    <row r="18" spans="1:17" x14ac:dyDescent="0.2">
      <c r="A18" s="29"/>
      <c r="B18" s="1" t="s">
        <v>6</v>
      </c>
      <c r="C18" s="1" t="s">
        <v>7</v>
      </c>
      <c r="D18" s="1" t="s">
        <v>8</v>
      </c>
      <c r="E18" s="1" t="s">
        <v>9</v>
      </c>
      <c r="F18" s="1" t="s">
        <v>10</v>
      </c>
      <c r="G18" s="1" t="s">
        <v>11</v>
      </c>
      <c r="H18" s="1" t="s">
        <v>12</v>
      </c>
      <c r="I18" s="1" t="s">
        <v>13</v>
      </c>
      <c r="J18" s="1" t="s">
        <v>14</v>
      </c>
      <c r="K18" s="1" t="s">
        <v>15</v>
      </c>
      <c r="L18" s="1" t="s">
        <v>16</v>
      </c>
      <c r="M18" s="1" t="s">
        <v>17</v>
      </c>
      <c r="N18" s="1" t="s">
        <v>18</v>
      </c>
      <c r="O18" s="1" t="s">
        <v>19</v>
      </c>
      <c r="P18" s="1" t="s">
        <v>20</v>
      </c>
      <c r="Q18" s="1"/>
    </row>
    <row r="19" spans="1:17" x14ac:dyDescent="0.2">
      <c r="A19" t="s">
        <v>23</v>
      </c>
      <c r="B19">
        <v>40725</v>
      </c>
      <c r="C19">
        <v>42824</v>
      </c>
      <c r="D19">
        <v>44388</v>
      </c>
      <c r="E19">
        <v>46920</v>
      </c>
      <c r="F19">
        <v>47189</v>
      </c>
      <c r="G19">
        <v>44917</v>
      </c>
      <c r="H19">
        <v>46121</v>
      </c>
      <c r="I19">
        <v>48592</v>
      </c>
      <c r="J19">
        <v>50335</v>
      </c>
      <c r="K19">
        <v>54440</v>
      </c>
      <c r="L19">
        <v>60797</v>
      </c>
      <c r="M19">
        <v>65530</v>
      </c>
      <c r="N19">
        <v>65763</v>
      </c>
      <c r="O19">
        <v>68649</v>
      </c>
      <c r="P19">
        <v>73902</v>
      </c>
    </row>
    <row r="20" spans="1:17" x14ac:dyDescent="0.2">
      <c r="A20" t="s">
        <v>24</v>
      </c>
      <c r="B20">
        <v>33789</v>
      </c>
      <c r="C20">
        <v>35721</v>
      </c>
      <c r="D20">
        <v>37107</v>
      </c>
      <c r="E20">
        <v>39147</v>
      </c>
      <c r="F20">
        <v>39548</v>
      </c>
      <c r="G20">
        <v>37507</v>
      </c>
      <c r="H20">
        <v>38146</v>
      </c>
      <c r="I20">
        <v>39677</v>
      </c>
      <c r="J20">
        <v>41808</v>
      </c>
      <c r="K20">
        <v>43612</v>
      </c>
      <c r="L20">
        <v>47079</v>
      </c>
      <c r="M20">
        <v>49532</v>
      </c>
      <c r="N20">
        <v>49902</v>
      </c>
      <c r="O20">
        <v>51637</v>
      </c>
      <c r="P20">
        <v>53799</v>
      </c>
      <c r="Q20" s="2">
        <v>57382</v>
      </c>
    </row>
    <row r="21" spans="1:17" x14ac:dyDescent="0.2">
      <c r="A21" t="s">
        <v>25</v>
      </c>
      <c r="L21" s="3">
        <v>1405</v>
      </c>
      <c r="M21" s="4">
        <v>1480</v>
      </c>
      <c r="N21" s="4">
        <v>1535</v>
      </c>
      <c r="O21" s="8">
        <v>1800</v>
      </c>
      <c r="P21" s="8">
        <v>2034</v>
      </c>
      <c r="Q21" s="8">
        <v>2034</v>
      </c>
    </row>
    <row r="22" spans="1:17" x14ac:dyDescent="0.2">
      <c r="A22" t="s">
        <v>39</v>
      </c>
      <c r="B22">
        <v>33789</v>
      </c>
      <c r="C22">
        <v>35721</v>
      </c>
      <c r="D22">
        <v>37107</v>
      </c>
      <c r="E22">
        <v>39147</v>
      </c>
      <c r="F22">
        <v>39548</v>
      </c>
      <c r="G22">
        <v>37507</v>
      </c>
      <c r="H22">
        <v>38146</v>
      </c>
      <c r="I22">
        <v>39677</v>
      </c>
      <c r="J22">
        <v>41808</v>
      </c>
      <c r="K22">
        <v>43612</v>
      </c>
      <c r="L22">
        <v>45674</v>
      </c>
      <c r="M22">
        <v>48052</v>
      </c>
      <c r="N22">
        <v>48367</v>
      </c>
      <c r="O22">
        <v>49837</v>
      </c>
      <c r="P22">
        <v>51765</v>
      </c>
      <c r="Q22" s="5">
        <v>55348</v>
      </c>
    </row>
    <row r="25" spans="1:17" x14ac:dyDescent="0.2">
      <c r="A25" t="s">
        <v>51</v>
      </c>
    </row>
    <row r="26" spans="1:17" x14ac:dyDescent="0.2">
      <c r="B26" t="s">
        <v>6</v>
      </c>
      <c r="C26" t="s">
        <v>7</v>
      </c>
      <c r="D26" t="s">
        <v>8</v>
      </c>
      <c r="E26" t="s">
        <v>9</v>
      </c>
      <c r="F26" t="s">
        <v>10</v>
      </c>
      <c r="G26" t="s">
        <v>11</v>
      </c>
      <c r="H26" t="s">
        <v>12</v>
      </c>
      <c r="I26" t="s">
        <v>13</v>
      </c>
      <c r="J26" t="s">
        <v>14</v>
      </c>
      <c r="K26" t="s">
        <v>15</v>
      </c>
      <c r="L26" t="s">
        <v>16</v>
      </c>
      <c r="M26" t="s">
        <v>17</v>
      </c>
      <c r="N26" t="s">
        <v>18</v>
      </c>
      <c r="O26" t="s">
        <v>19</v>
      </c>
      <c r="P26" t="s">
        <v>20</v>
      </c>
      <c r="Q26">
        <v>2012</v>
      </c>
    </row>
    <row r="27" spans="1:17" x14ac:dyDescent="0.2">
      <c r="A27" t="s">
        <v>52</v>
      </c>
      <c r="B27">
        <v>48057.175366235242</v>
      </c>
      <c r="C27">
        <v>49550.561797752809</v>
      </c>
      <c r="D27">
        <v>52307.58387369608</v>
      </c>
      <c r="E27">
        <v>55638.146674246731</v>
      </c>
      <c r="F27">
        <v>58047.849699104656</v>
      </c>
      <c r="G27">
        <v>60397.745571658612</v>
      </c>
      <c r="H27">
        <v>63544.894219556889</v>
      </c>
      <c r="I27">
        <v>64662.646675358541</v>
      </c>
      <c r="J27">
        <v>68035.801464605363</v>
      </c>
      <c r="K27">
        <v>69050.031665611139</v>
      </c>
      <c r="L27">
        <v>68435.720707222063</v>
      </c>
      <c r="M27">
        <v>71114.399881604259</v>
      </c>
      <c r="N27">
        <v>74456.588669950739</v>
      </c>
      <c r="O27">
        <v>77087.393658159315</v>
      </c>
      <c r="P27">
        <v>77399.820574162659</v>
      </c>
      <c r="Q27">
        <v>79102.472488209241</v>
      </c>
    </row>
    <row r="51" spans="2:11" x14ac:dyDescent="0.2">
      <c r="B51" s="22" t="s">
        <v>60</v>
      </c>
      <c r="K51" s="22" t="s">
        <v>60</v>
      </c>
    </row>
  </sheetData>
  <mergeCells count="14">
    <mergeCell ref="A17:A18"/>
    <mergeCell ref="B17:K17"/>
    <mergeCell ref="L17:P17"/>
    <mergeCell ref="A1:K1"/>
    <mergeCell ref="L1:P1"/>
    <mergeCell ref="A2:K2"/>
    <mergeCell ref="L2:P2"/>
    <mergeCell ref="A3:K3"/>
    <mergeCell ref="L3:P3"/>
    <mergeCell ref="A4:K4"/>
    <mergeCell ref="L4:P4"/>
    <mergeCell ref="A6:A7"/>
    <mergeCell ref="B6:K6"/>
    <mergeCell ref="L6:P6"/>
  </mergeCell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9"/>
  <sheetViews>
    <sheetView topLeftCell="A4" workbookViewId="0">
      <selection activeCell="O20" sqref="O20"/>
    </sheetView>
  </sheetViews>
  <sheetFormatPr defaultColWidth="8.85546875" defaultRowHeight="12.75" x14ac:dyDescent="0.2"/>
  <cols>
    <col min="1" max="1" width="17.42578125" bestFit="1" customWidth="1"/>
  </cols>
  <sheetData>
    <row r="3" spans="1:2" x14ac:dyDescent="0.2">
      <c r="A3" s="14" t="s">
        <v>51</v>
      </c>
      <c r="B3" s="14">
        <v>2012</v>
      </c>
    </row>
    <row r="4" spans="1:2" x14ac:dyDescent="0.2">
      <c r="A4" s="23" t="s">
        <v>59</v>
      </c>
      <c r="B4">
        <v>67628.141142233537</v>
      </c>
    </row>
    <row r="5" spans="1:2" x14ac:dyDescent="0.2">
      <c r="A5" s="6" t="s">
        <v>53</v>
      </c>
      <c r="B5">
        <v>76538.092064838289</v>
      </c>
    </row>
    <row r="6" spans="1:2" x14ac:dyDescent="0.2">
      <c r="A6" s="23" t="s">
        <v>57</v>
      </c>
      <c r="B6">
        <v>78043.966623876753</v>
      </c>
    </row>
    <row r="7" spans="1:2" x14ac:dyDescent="0.2">
      <c r="A7" s="23" t="s">
        <v>58</v>
      </c>
      <c r="B7">
        <v>79102.472488209241</v>
      </c>
    </row>
    <row r="28" spans="4:4" x14ac:dyDescent="0.2">
      <c r="D28" t="s">
        <v>56</v>
      </c>
    </row>
    <row r="29" spans="4:4" x14ac:dyDescent="0.2">
      <c r="D29" s="6" t="s">
        <v>64</v>
      </c>
    </row>
  </sheetData>
  <pageMargins left="0.7" right="0.7" top="0.75" bottom="0.75" header="0.3" footer="0.3"/>
  <pageSetup orientation="portrait" horizontalDpi="1200" verticalDpi="120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opLeftCell="G13" workbookViewId="0">
      <selection activeCell="Y24" sqref="Y24"/>
    </sheetView>
  </sheetViews>
  <sheetFormatPr defaultColWidth="8.85546875" defaultRowHeight="12.75" x14ac:dyDescent="0.2"/>
  <cols>
    <col min="1" max="1" width="18.85546875" style="15" customWidth="1"/>
    <col min="2" max="16384" width="8.85546875" style="15"/>
  </cols>
  <sheetData>
    <row r="1" spans="1:16" ht="18" x14ac:dyDescent="0.25">
      <c r="A1" s="32" t="s">
        <v>43</v>
      </c>
      <c r="B1" s="33"/>
      <c r="C1" s="33"/>
      <c r="D1" s="33"/>
      <c r="E1" s="33"/>
      <c r="F1" s="33"/>
      <c r="G1" s="33"/>
      <c r="H1" s="33"/>
      <c r="I1" s="33"/>
      <c r="J1" s="33"/>
      <c r="K1" s="33"/>
    </row>
    <row r="2" spans="1:16" ht="16.5" x14ac:dyDescent="0.25">
      <c r="A2" s="34" t="s">
        <v>42</v>
      </c>
      <c r="B2" s="33"/>
      <c r="C2" s="33"/>
      <c r="D2" s="33"/>
      <c r="E2" s="33"/>
      <c r="F2" s="33"/>
      <c r="G2" s="33"/>
      <c r="H2" s="33"/>
      <c r="I2" s="33"/>
      <c r="J2" s="33"/>
      <c r="K2" s="33"/>
    </row>
    <row r="3" spans="1:16" x14ac:dyDescent="0.2">
      <c r="A3" s="33" t="s">
        <v>2</v>
      </c>
      <c r="B3" s="33"/>
      <c r="C3" s="33"/>
      <c r="D3" s="33"/>
      <c r="E3" s="33"/>
      <c r="F3" s="33"/>
      <c r="G3" s="33"/>
      <c r="H3" s="33"/>
      <c r="I3" s="33"/>
      <c r="J3" s="33"/>
      <c r="K3" s="33"/>
    </row>
    <row r="4" spans="1:16" x14ac:dyDescent="0.2">
      <c r="A4" s="33" t="s">
        <v>3</v>
      </c>
      <c r="B4" s="33"/>
      <c r="C4" s="33"/>
      <c r="D4" s="33"/>
      <c r="E4" s="33"/>
      <c r="F4" s="33"/>
      <c r="G4" s="33"/>
      <c r="H4" s="33"/>
      <c r="I4" s="33"/>
      <c r="J4" s="33"/>
      <c r="K4" s="33"/>
    </row>
    <row r="6" spans="1:16" x14ac:dyDescent="0.2">
      <c r="A6" s="31" t="s">
        <v>4</v>
      </c>
      <c r="B6" s="31" t="s">
        <v>41</v>
      </c>
      <c r="C6" s="31"/>
      <c r="D6" s="31"/>
      <c r="E6" s="31"/>
      <c r="F6" s="31"/>
      <c r="G6" s="31"/>
      <c r="H6" s="31"/>
      <c r="I6" s="31"/>
      <c r="J6" s="31"/>
      <c r="K6" s="31"/>
      <c r="L6" s="31" t="s">
        <v>41</v>
      </c>
      <c r="M6" s="31"/>
      <c r="N6" s="31"/>
      <c r="O6" s="31"/>
      <c r="P6" s="31"/>
    </row>
    <row r="7" spans="1:16" x14ac:dyDescent="0.2">
      <c r="A7" s="31"/>
      <c r="B7" s="16" t="s">
        <v>6</v>
      </c>
      <c r="C7" s="16" t="s">
        <v>7</v>
      </c>
      <c r="D7" s="16" t="s">
        <v>8</v>
      </c>
      <c r="E7" s="16" t="s">
        <v>9</v>
      </c>
      <c r="F7" s="16" t="s">
        <v>10</v>
      </c>
      <c r="G7" s="16" t="s">
        <v>11</v>
      </c>
      <c r="H7" s="16" t="s">
        <v>12</v>
      </c>
      <c r="I7" s="16" t="s">
        <v>13</v>
      </c>
      <c r="J7" s="16" t="s">
        <v>14</v>
      </c>
      <c r="K7" s="16" t="s">
        <v>15</v>
      </c>
      <c r="L7" s="16" t="s">
        <v>16</v>
      </c>
      <c r="M7" s="16" t="s">
        <v>17</v>
      </c>
      <c r="N7" s="16" t="s">
        <v>18</v>
      </c>
      <c r="O7" s="16" t="s">
        <v>19</v>
      </c>
      <c r="P7" s="16" t="s">
        <v>20</v>
      </c>
    </row>
    <row r="8" spans="1:16" x14ac:dyDescent="0.2">
      <c r="A8" s="15" t="s">
        <v>21</v>
      </c>
      <c r="B8" s="15">
        <v>17216</v>
      </c>
      <c r="C8" s="15">
        <v>22375</v>
      </c>
      <c r="D8" s="15">
        <v>24027</v>
      </c>
      <c r="E8" s="15">
        <v>26180</v>
      </c>
      <c r="F8" s="15">
        <v>26463</v>
      </c>
      <c r="G8" s="15">
        <v>27507</v>
      </c>
      <c r="H8" s="15">
        <v>29803</v>
      </c>
      <c r="I8" s="15">
        <v>30083</v>
      </c>
      <c r="J8" s="15">
        <v>31099</v>
      </c>
      <c r="K8" s="15">
        <v>34625</v>
      </c>
      <c r="L8" s="15">
        <v>40967</v>
      </c>
      <c r="M8" s="15">
        <v>40727</v>
      </c>
      <c r="N8" s="15">
        <v>40425</v>
      </c>
      <c r="O8" s="15">
        <v>42360</v>
      </c>
      <c r="P8" s="15">
        <v>45229</v>
      </c>
    </row>
    <row r="9" spans="1:16" x14ac:dyDescent="0.2">
      <c r="A9" s="15" t="s">
        <v>22</v>
      </c>
      <c r="L9" s="15">
        <v>0</v>
      </c>
      <c r="M9" s="15">
        <v>0</v>
      </c>
      <c r="N9" s="15">
        <v>1</v>
      </c>
      <c r="O9" s="15">
        <v>1</v>
      </c>
      <c r="P9" s="15">
        <v>1</v>
      </c>
    </row>
    <row r="10" spans="1:16" x14ac:dyDescent="0.2">
      <c r="A10" s="15" t="s">
        <v>23</v>
      </c>
      <c r="B10" s="15">
        <v>2642</v>
      </c>
      <c r="C10" s="15">
        <v>2961</v>
      </c>
      <c r="D10" s="15">
        <v>2820</v>
      </c>
      <c r="E10" s="15">
        <v>2864</v>
      </c>
      <c r="F10" s="15">
        <v>2946</v>
      </c>
      <c r="G10" s="15">
        <v>3413</v>
      </c>
      <c r="H10" s="15">
        <v>3763</v>
      </c>
      <c r="I10" s="15">
        <v>3763</v>
      </c>
      <c r="J10" s="15">
        <v>4067</v>
      </c>
      <c r="K10" s="15">
        <v>4698</v>
      </c>
      <c r="L10" s="15">
        <v>5069</v>
      </c>
      <c r="M10" s="15">
        <v>5689</v>
      </c>
      <c r="N10" s="15">
        <v>6047</v>
      </c>
      <c r="O10" s="15">
        <v>7054</v>
      </c>
      <c r="P10" s="15">
        <v>8387</v>
      </c>
    </row>
    <row r="11" spans="1:16" x14ac:dyDescent="0.2">
      <c r="A11" s="15" t="s">
        <v>24</v>
      </c>
      <c r="B11" s="15">
        <v>2036</v>
      </c>
      <c r="C11" s="15">
        <v>2584</v>
      </c>
      <c r="D11" s="15">
        <v>2535</v>
      </c>
      <c r="E11" s="15">
        <v>2644</v>
      </c>
      <c r="F11" s="15">
        <v>2719</v>
      </c>
      <c r="G11" s="15">
        <v>3159</v>
      </c>
      <c r="H11" s="15">
        <v>3470</v>
      </c>
      <c r="I11" s="15">
        <v>3414</v>
      </c>
      <c r="J11" s="15">
        <v>3576</v>
      </c>
      <c r="K11" s="15">
        <v>4056</v>
      </c>
      <c r="L11" s="15">
        <v>4416</v>
      </c>
      <c r="M11" s="15">
        <v>4781</v>
      </c>
      <c r="N11" s="15">
        <v>5124</v>
      </c>
      <c r="O11" s="15">
        <v>5924</v>
      </c>
      <c r="P11" s="15">
        <v>6864</v>
      </c>
    </row>
    <row r="12" spans="1:16" ht="14.25" customHeight="1" x14ac:dyDescent="0.2">
      <c r="A12" s="15" t="s">
        <v>25</v>
      </c>
      <c r="L12" s="15">
        <v>0</v>
      </c>
      <c r="M12" s="15">
        <v>0</v>
      </c>
      <c r="N12" s="15">
        <v>0</v>
      </c>
      <c r="O12" s="15">
        <v>0</v>
      </c>
      <c r="P12" s="8">
        <v>0</v>
      </c>
    </row>
    <row r="14" spans="1:16" x14ac:dyDescent="0.2">
      <c r="A14" s="15" t="s">
        <v>40</v>
      </c>
      <c r="B14" s="15">
        <v>17216</v>
      </c>
      <c r="C14" s="15">
        <v>22375</v>
      </c>
      <c r="D14" s="15">
        <v>24027</v>
      </c>
      <c r="E14" s="15">
        <v>26180</v>
      </c>
      <c r="F14" s="15">
        <v>26463</v>
      </c>
      <c r="G14" s="15">
        <v>27507</v>
      </c>
      <c r="H14" s="15">
        <v>29803</v>
      </c>
      <c r="I14" s="15">
        <v>30083</v>
      </c>
      <c r="J14" s="15">
        <v>31099</v>
      </c>
      <c r="K14" s="15">
        <v>34625</v>
      </c>
      <c r="L14" s="15">
        <v>40967</v>
      </c>
      <c r="M14" s="15">
        <v>40727</v>
      </c>
      <c r="N14" s="15">
        <v>40424</v>
      </c>
      <c r="O14" s="15">
        <v>42359</v>
      </c>
      <c r="P14" s="15">
        <v>45228</v>
      </c>
    </row>
    <row r="15" spans="1:16" x14ac:dyDescent="0.2">
      <c r="B15" s="15" t="s">
        <v>6</v>
      </c>
      <c r="C15" s="15" t="s">
        <v>7</v>
      </c>
      <c r="D15" s="15" t="s">
        <v>8</v>
      </c>
      <c r="E15" s="15" t="s">
        <v>9</v>
      </c>
      <c r="F15" s="15" t="s">
        <v>10</v>
      </c>
      <c r="G15" s="15" t="s">
        <v>11</v>
      </c>
      <c r="H15" s="15" t="s">
        <v>12</v>
      </c>
      <c r="I15" s="15" t="s">
        <v>13</v>
      </c>
      <c r="J15" s="15" t="s">
        <v>14</v>
      </c>
      <c r="K15" s="15" t="s">
        <v>15</v>
      </c>
      <c r="L15" s="15" t="s">
        <v>16</v>
      </c>
      <c r="M15" s="15" t="s">
        <v>17</v>
      </c>
      <c r="N15" s="15" t="s">
        <v>18</v>
      </c>
      <c r="O15" s="15" t="s">
        <v>19</v>
      </c>
      <c r="P15" s="15" t="s">
        <v>20</v>
      </c>
    </row>
    <row r="16" spans="1:16" x14ac:dyDescent="0.2">
      <c r="A16" s="15" t="s">
        <v>39</v>
      </c>
      <c r="B16" s="15">
        <v>2036</v>
      </c>
      <c r="C16" s="15">
        <v>2584</v>
      </c>
      <c r="D16" s="15">
        <v>2535</v>
      </c>
      <c r="E16" s="15">
        <v>2644</v>
      </c>
      <c r="F16" s="15">
        <v>2719</v>
      </c>
      <c r="G16" s="15">
        <v>3159</v>
      </c>
      <c r="H16" s="15">
        <v>3470</v>
      </c>
      <c r="I16" s="15">
        <v>3414</v>
      </c>
      <c r="J16" s="15">
        <v>3576</v>
      </c>
      <c r="K16" s="15">
        <v>4056</v>
      </c>
      <c r="L16" s="15">
        <v>4416</v>
      </c>
      <c r="M16" s="15">
        <v>4781</v>
      </c>
      <c r="N16" s="15">
        <v>5124</v>
      </c>
      <c r="O16" s="15">
        <v>5924</v>
      </c>
      <c r="P16" s="15">
        <v>6864</v>
      </c>
    </row>
    <row r="18" spans="1:16" x14ac:dyDescent="0.2">
      <c r="A18" s="21" t="s">
        <v>55</v>
      </c>
    </row>
    <row r="19" spans="1:16" x14ac:dyDescent="0.2">
      <c r="B19" s="15" t="s">
        <v>6</v>
      </c>
      <c r="C19" s="15" t="s">
        <v>7</v>
      </c>
      <c r="D19" s="15" t="s">
        <v>8</v>
      </c>
      <c r="E19" s="15" t="s">
        <v>9</v>
      </c>
      <c r="F19" s="15" t="s">
        <v>10</v>
      </c>
      <c r="G19" s="15" t="s">
        <v>11</v>
      </c>
      <c r="H19" s="15" t="s">
        <v>12</v>
      </c>
      <c r="I19" s="15" t="s">
        <v>13</v>
      </c>
      <c r="J19" s="15" t="s">
        <v>14</v>
      </c>
      <c r="K19" s="15" t="s">
        <v>15</v>
      </c>
      <c r="L19" s="15" t="s">
        <v>16</v>
      </c>
      <c r="M19" s="15" t="s">
        <v>17</v>
      </c>
      <c r="N19" s="15" t="s">
        <v>18</v>
      </c>
      <c r="O19" s="15" t="s">
        <v>19</v>
      </c>
      <c r="P19" s="15" t="s">
        <v>20</v>
      </c>
    </row>
    <row r="20" spans="1:16" x14ac:dyDescent="0.2">
      <c r="A20" s="15" t="s">
        <v>63</v>
      </c>
      <c r="B20" s="15">
        <f t="shared" ref="B20:P20" si="0">(B14*1000000)/(B34*1000)</f>
        <v>4032.7001007238059</v>
      </c>
      <c r="C20" s="15">
        <f t="shared" si="0"/>
        <v>4791.7335903201629</v>
      </c>
      <c r="D20" s="15">
        <f t="shared" si="0"/>
        <v>4744.3871808542144</v>
      </c>
      <c r="E20" s="15">
        <f t="shared" si="0"/>
        <v>4628.30372138248</v>
      </c>
      <c r="F20" s="15">
        <f t="shared" si="0"/>
        <v>4730.350535366355</v>
      </c>
      <c r="G20" s="15">
        <f t="shared" si="0"/>
        <v>5070.0409186419438</v>
      </c>
      <c r="H20" s="15">
        <f t="shared" si="0"/>
        <v>5682.8235832507053</v>
      </c>
      <c r="I20" s="15">
        <f t="shared" si="0"/>
        <v>5862.4183961804538</v>
      </c>
      <c r="J20" s="15">
        <f t="shared" si="0"/>
        <v>5978.7373115964319</v>
      </c>
      <c r="K20" s="15">
        <f t="shared" si="0"/>
        <v>6491.1326909377231</v>
      </c>
      <c r="L20" s="15">
        <f t="shared" si="0"/>
        <v>7482.9671032202677</v>
      </c>
      <c r="M20" s="15">
        <f t="shared" si="0"/>
        <v>7395.6309357351684</v>
      </c>
      <c r="N20" s="15">
        <f t="shared" si="0"/>
        <v>7836.6903824903557</v>
      </c>
      <c r="O20" s="15">
        <f t="shared" si="0"/>
        <v>8005.4050989359903</v>
      </c>
      <c r="P20" s="15">
        <f t="shared" si="0"/>
        <v>8268.9776217639337</v>
      </c>
    </row>
    <row r="21" spans="1:16" x14ac:dyDescent="0.2">
      <c r="A21" s="15" t="s">
        <v>52</v>
      </c>
      <c r="B21" s="15">
        <f t="shared" ref="B21:P21" si="1">(B16*1000000)/(B36*1000)</f>
        <v>2895.7474043521547</v>
      </c>
      <c r="C21" s="15">
        <f t="shared" si="1"/>
        <v>3584.4083784158693</v>
      </c>
      <c r="D21" s="15">
        <f t="shared" si="1"/>
        <v>3573.4423456442064</v>
      </c>
      <c r="E21" s="15">
        <f t="shared" si="1"/>
        <v>3757.8169414440022</v>
      </c>
      <c r="F21" s="15">
        <f t="shared" si="1"/>
        <v>3990.8997504770291</v>
      </c>
      <c r="G21" s="15">
        <f t="shared" si="1"/>
        <v>5086.95652173913</v>
      </c>
      <c r="H21" s="15">
        <f t="shared" si="1"/>
        <v>5780.4431117774448</v>
      </c>
      <c r="I21" s="15">
        <f t="shared" si="1"/>
        <v>5563.8852672750982</v>
      </c>
      <c r="J21" s="15">
        <f t="shared" si="1"/>
        <v>5819.3653376729044</v>
      </c>
      <c r="K21" s="15">
        <f t="shared" si="1"/>
        <v>6421.7859404686515</v>
      </c>
      <c r="L21" s="15">
        <f t="shared" si="1"/>
        <v>6616.7216062331436</v>
      </c>
      <c r="M21" s="15">
        <f t="shared" si="1"/>
        <v>7075.6252774900104</v>
      </c>
      <c r="N21" s="15">
        <f t="shared" si="1"/>
        <v>7887.9310344827591</v>
      </c>
      <c r="O21" s="15">
        <f t="shared" si="1"/>
        <v>9163.1863882443922</v>
      </c>
      <c r="P21" s="15">
        <f t="shared" si="1"/>
        <v>10263.15789473684</v>
      </c>
    </row>
    <row r="25" spans="1:16" x14ac:dyDescent="0.2">
      <c r="A25" s="15" t="s">
        <v>54</v>
      </c>
    </row>
    <row r="26" spans="1:16" x14ac:dyDescent="0.2">
      <c r="A26" s="31" t="s">
        <v>4</v>
      </c>
      <c r="B26" s="31" t="s">
        <v>47</v>
      </c>
      <c r="C26" s="31"/>
      <c r="D26" s="31"/>
      <c r="E26" s="31"/>
      <c r="F26" s="31"/>
      <c r="G26" s="31"/>
      <c r="H26" s="31"/>
      <c r="I26" s="31"/>
      <c r="J26" s="31"/>
      <c r="K26" s="31"/>
      <c r="L26" s="31" t="s">
        <v>47</v>
      </c>
      <c r="M26" s="31"/>
      <c r="N26" s="31"/>
      <c r="O26" s="31"/>
      <c r="P26" s="31"/>
    </row>
    <row r="27" spans="1:16" x14ac:dyDescent="0.2">
      <c r="A27" s="31"/>
      <c r="B27" s="16" t="s">
        <v>6</v>
      </c>
      <c r="C27" s="16" t="s">
        <v>7</v>
      </c>
      <c r="D27" s="16" t="s">
        <v>8</v>
      </c>
      <c r="E27" s="16" t="s">
        <v>9</v>
      </c>
      <c r="F27" s="16" t="s">
        <v>10</v>
      </c>
      <c r="G27" s="16" t="s">
        <v>11</v>
      </c>
      <c r="H27" s="16" t="s">
        <v>12</v>
      </c>
      <c r="I27" s="16" t="s">
        <v>13</v>
      </c>
      <c r="J27" s="16" t="s">
        <v>14</v>
      </c>
      <c r="K27" s="16" t="s">
        <v>15</v>
      </c>
      <c r="L27" s="16" t="s">
        <v>16</v>
      </c>
      <c r="M27" s="16" t="s">
        <v>17</v>
      </c>
      <c r="N27" s="16" t="s">
        <v>18</v>
      </c>
      <c r="O27" s="16" t="s">
        <v>19</v>
      </c>
      <c r="P27" s="16" t="s">
        <v>20</v>
      </c>
    </row>
    <row r="28" spans="1:16" x14ac:dyDescent="0.2">
      <c r="A28" s="15" t="s">
        <v>21</v>
      </c>
      <c r="B28" s="15">
        <v>4269.1000000000004</v>
      </c>
      <c r="C28" s="15">
        <v>4669.5</v>
      </c>
      <c r="D28" s="15">
        <v>5064.3</v>
      </c>
      <c r="E28" s="15">
        <v>5656.5</v>
      </c>
      <c r="F28" s="15">
        <v>5594.3</v>
      </c>
      <c r="G28" s="15">
        <v>5425.4</v>
      </c>
      <c r="H28" s="15">
        <v>5244.4</v>
      </c>
      <c r="I28" s="15">
        <v>5131.5</v>
      </c>
      <c r="J28" s="15">
        <v>5201.6000000000004</v>
      </c>
      <c r="K28" s="15">
        <v>5334.2</v>
      </c>
      <c r="L28" s="15">
        <v>5588.2</v>
      </c>
      <c r="M28" s="15">
        <v>5636.2</v>
      </c>
      <c r="N28" s="15">
        <v>5290.3</v>
      </c>
      <c r="O28" s="15">
        <v>5435.4</v>
      </c>
      <c r="P28" s="15">
        <v>5640.7</v>
      </c>
    </row>
    <row r="29" spans="1:16" x14ac:dyDescent="0.2">
      <c r="A29" s="15" t="s">
        <v>22</v>
      </c>
      <c r="L29" s="17">
        <v>113.5</v>
      </c>
      <c r="M29" s="18">
        <v>129.30000000000001</v>
      </c>
      <c r="N29" s="18">
        <v>132</v>
      </c>
      <c r="O29" s="18">
        <v>144.1</v>
      </c>
      <c r="P29" s="18">
        <v>171.1</v>
      </c>
    </row>
    <row r="30" spans="1:16" x14ac:dyDescent="0.2">
      <c r="A30" s="15" t="s">
        <v>23</v>
      </c>
      <c r="B30" s="15">
        <v>863.1</v>
      </c>
      <c r="C30" s="15">
        <v>875.2</v>
      </c>
      <c r="D30" s="15">
        <v>853.2</v>
      </c>
      <c r="E30" s="15">
        <v>849.9</v>
      </c>
      <c r="F30" s="15">
        <v>818.1</v>
      </c>
      <c r="G30" s="15">
        <v>751.6</v>
      </c>
      <c r="H30" s="15">
        <v>739.9</v>
      </c>
      <c r="I30" s="15">
        <v>760.9</v>
      </c>
      <c r="J30" s="15">
        <v>760.4</v>
      </c>
      <c r="K30" s="15">
        <v>792.8</v>
      </c>
      <c r="L30" s="15">
        <v>888.4</v>
      </c>
      <c r="M30" s="15">
        <v>938.5</v>
      </c>
      <c r="N30" s="15">
        <v>895</v>
      </c>
      <c r="O30" s="15">
        <v>914.4</v>
      </c>
      <c r="P30" s="15">
        <v>971</v>
      </c>
    </row>
    <row r="31" spans="1:16" x14ac:dyDescent="0.2">
      <c r="A31" s="15" t="s">
        <v>24</v>
      </c>
      <c r="B31" s="15">
        <v>703.1</v>
      </c>
      <c r="C31" s="15">
        <v>720.9</v>
      </c>
      <c r="D31" s="15">
        <v>709.4</v>
      </c>
      <c r="E31" s="15">
        <v>703.6</v>
      </c>
      <c r="F31" s="15">
        <v>681.3</v>
      </c>
      <c r="G31" s="15">
        <v>621</v>
      </c>
      <c r="H31" s="15">
        <v>600.29999999999995</v>
      </c>
      <c r="I31" s="15">
        <v>613.6</v>
      </c>
      <c r="J31" s="15">
        <v>614.5</v>
      </c>
      <c r="K31" s="15">
        <v>631.6</v>
      </c>
      <c r="L31" s="15">
        <v>682.1</v>
      </c>
      <c r="M31" s="15">
        <v>690</v>
      </c>
      <c r="N31" s="15">
        <v>663.7</v>
      </c>
      <c r="O31" s="15">
        <v>661.7</v>
      </c>
      <c r="P31" s="15">
        <v>686.6</v>
      </c>
    </row>
    <row r="32" spans="1:16" x14ac:dyDescent="0.2">
      <c r="A32" s="15" t="s">
        <v>25</v>
      </c>
      <c r="L32" s="17">
        <v>14.7</v>
      </c>
      <c r="M32" s="18">
        <v>14.3</v>
      </c>
      <c r="N32" s="18">
        <v>14.1</v>
      </c>
      <c r="O32" s="18">
        <v>15.2</v>
      </c>
      <c r="P32" s="18">
        <v>17.8</v>
      </c>
    </row>
    <row r="33" spans="1:18" x14ac:dyDescent="0.2">
      <c r="L33" s="19"/>
      <c r="M33" s="20"/>
      <c r="N33" s="20"/>
      <c r="O33" s="20"/>
      <c r="P33" s="20"/>
    </row>
    <row r="34" spans="1:18" x14ac:dyDescent="0.2">
      <c r="A34" s="15" t="s">
        <v>48</v>
      </c>
      <c r="B34" s="15">
        <v>4269.1000000000004</v>
      </c>
      <c r="C34" s="15">
        <v>4669.5</v>
      </c>
      <c r="D34" s="15">
        <v>5064.3</v>
      </c>
      <c r="E34" s="15">
        <v>5656.5</v>
      </c>
      <c r="F34" s="15">
        <v>5594.3</v>
      </c>
      <c r="G34" s="15">
        <v>5425.4</v>
      </c>
      <c r="H34" s="15">
        <v>5244.4</v>
      </c>
      <c r="I34" s="15">
        <v>5131.5</v>
      </c>
      <c r="J34" s="15">
        <v>5201.6000000000004</v>
      </c>
      <c r="K34" s="15">
        <v>5334.2</v>
      </c>
      <c r="L34" s="15">
        <v>5474.7</v>
      </c>
      <c r="M34" s="15">
        <v>5506.9</v>
      </c>
      <c r="N34" s="15">
        <v>5158.3</v>
      </c>
      <c r="O34" s="15">
        <v>5291.2999999999993</v>
      </c>
      <c r="P34" s="15">
        <v>5469.5999999999995</v>
      </c>
    </row>
    <row r="35" spans="1:18" x14ac:dyDescent="0.2">
      <c r="B35" s="15" t="s">
        <v>6</v>
      </c>
      <c r="C35" s="15" t="s">
        <v>7</v>
      </c>
      <c r="D35" s="15" t="s">
        <v>8</v>
      </c>
      <c r="E35" s="15" t="s">
        <v>9</v>
      </c>
      <c r="F35" s="15" t="s">
        <v>10</v>
      </c>
      <c r="G35" s="15" t="s">
        <v>11</v>
      </c>
      <c r="H35" s="15" t="s">
        <v>12</v>
      </c>
      <c r="I35" s="15" t="s">
        <v>13</v>
      </c>
      <c r="J35" s="15" t="s">
        <v>14</v>
      </c>
      <c r="K35" s="15" t="s">
        <v>15</v>
      </c>
      <c r="L35" s="15" t="s">
        <v>16</v>
      </c>
      <c r="M35" s="15" t="s">
        <v>17</v>
      </c>
      <c r="N35" s="15" t="s">
        <v>18</v>
      </c>
      <c r="O35" s="15" t="s">
        <v>19</v>
      </c>
      <c r="P35" s="15" t="s">
        <v>20</v>
      </c>
    </row>
    <row r="36" spans="1:18" x14ac:dyDescent="0.2">
      <c r="A36" s="15" t="s">
        <v>49</v>
      </c>
      <c r="B36" s="15">
        <v>703.1</v>
      </c>
      <c r="C36" s="15">
        <v>720.9</v>
      </c>
      <c r="D36" s="15">
        <v>709.4</v>
      </c>
      <c r="E36" s="15">
        <v>703.6</v>
      </c>
      <c r="F36" s="15">
        <v>681.3</v>
      </c>
      <c r="G36" s="15">
        <v>621</v>
      </c>
      <c r="H36" s="15">
        <v>600.29999999999995</v>
      </c>
      <c r="I36" s="15">
        <v>613.6</v>
      </c>
      <c r="J36" s="15">
        <v>614.5</v>
      </c>
      <c r="K36" s="15">
        <v>631.6</v>
      </c>
      <c r="L36" s="15">
        <v>667.4</v>
      </c>
      <c r="M36" s="15">
        <v>675.7</v>
      </c>
      <c r="N36" s="15">
        <v>649.6</v>
      </c>
      <c r="O36" s="15">
        <v>646.5</v>
      </c>
      <c r="P36" s="15">
        <v>668.80000000000007</v>
      </c>
    </row>
    <row r="37" spans="1:18" x14ac:dyDescent="0.2">
      <c r="R37" s="24" t="s">
        <v>62</v>
      </c>
    </row>
  </sheetData>
  <mergeCells count="10">
    <mergeCell ref="L6:P6"/>
    <mergeCell ref="A26:A27"/>
    <mergeCell ref="B26:K26"/>
    <mergeCell ref="L26:P26"/>
    <mergeCell ref="A1:K1"/>
    <mergeCell ref="A2:K2"/>
    <mergeCell ref="A3:K3"/>
    <mergeCell ref="A4:K4"/>
    <mergeCell ref="A6:A7"/>
    <mergeCell ref="B6:K6"/>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fig1FDI Flows (value added)</vt:lpstr>
      <vt:lpstr>fig2R&amp;D</vt:lpstr>
      <vt:lpstr>figs3&amp;4Emp &amp; Wages</vt:lpstr>
      <vt:lpstr>fig5wage comparison</vt:lpstr>
      <vt:lpstr>fig6r&amp;d comparison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dc:creator>
  <cp:lastModifiedBy>Madona Devasahayam</cp:lastModifiedBy>
  <dcterms:created xsi:type="dcterms:W3CDTF">2015-02-17T19:56:56Z</dcterms:created>
  <dcterms:modified xsi:type="dcterms:W3CDTF">2015-02-23T21:22:29Z</dcterms:modified>
</cp:coreProperties>
</file>