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eg.Auclair\Downloads\"/>
    </mc:Choice>
  </mc:AlternateContent>
  <xr:revisionPtr revIDLastSave="0" documentId="8_{421FC261-EB3F-4F7B-800D-78EB126BDB0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Query Parameters" sheetId="1" r:id="rId1"/>
    <sheet name="Calculations" sheetId="4" r:id="rId2"/>
    <sheet name="CIF Import Value" sheetId="2" r:id="rId3"/>
    <sheet name="Calculated Duties" sheetId="3" r:id="rId4"/>
  </sheets>
  <definedNames>
    <definedName name="_xlnm._FilterDatabase" localSheetId="3" hidden="1">'Calculated Duties'!$B$3:$K$790</definedName>
    <definedName name="_xlnm._FilterDatabase" localSheetId="2" hidden="1">'CIF Import Value'!$B$3:$K$790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4" l="1"/>
  <c r="N4" i="4" s="1"/>
  <c r="N5" i="4" s="1"/>
  <c r="O13" i="4"/>
  <c r="O14" i="4"/>
  <c r="O15" i="4"/>
  <c r="O16" i="4"/>
  <c r="O17" i="4"/>
  <c r="O18" i="4"/>
  <c r="O19" i="4"/>
  <c r="J13" i="4"/>
  <c r="N19" i="4"/>
  <c r="N14" i="4"/>
  <c r="N15" i="4"/>
  <c r="N16" i="4"/>
  <c r="N17" i="4"/>
  <c r="N18" i="4"/>
  <c r="L33" i="4"/>
  <c r="C34" i="4"/>
  <c r="D34" i="4"/>
  <c r="E34" i="4"/>
  <c r="F34" i="4"/>
  <c r="G34" i="4"/>
  <c r="H34" i="4"/>
  <c r="C35" i="4"/>
  <c r="D35" i="4"/>
  <c r="E35" i="4"/>
  <c r="F35" i="4"/>
  <c r="G35" i="4"/>
  <c r="H35" i="4"/>
  <c r="C36" i="4"/>
  <c r="D36" i="4"/>
  <c r="E36" i="4"/>
  <c r="F36" i="4"/>
  <c r="G36" i="4"/>
  <c r="H36" i="4"/>
  <c r="C37" i="4"/>
  <c r="D37" i="4"/>
  <c r="E37" i="4"/>
  <c r="F37" i="4"/>
  <c r="G37" i="4"/>
  <c r="H37" i="4"/>
  <c r="C38" i="4"/>
  <c r="D38" i="4"/>
  <c r="E38" i="4"/>
  <c r="F38" i="4"/>
  <c r="G38" i="4"/>
  <c r="H38" i="4"/>
  <c r="C39" i="4"/>
  <c r="D39" i="4"/>
  <c r="E39" i="4"/>
  <c r="F39" i="4"/>
  <c r="G39" i="4"/>
  <c r="H39" i="4"/>
  <c r="D33" i="4"/>
  <c r="E33" i="4"/>
  <c r="F33" i="4"/>
  <c r="G33" i="4"/>
  <c r="H33" i="4"/>
  <c r="C33" i="4"/>
  <c r="D23" i="4"/>
  <c r="E23" i="4"/>
  <c r="F23" i="4"/>
  <c r="G23" i="4"/>
  <c r="H23" i="4"/>
  <c r="D24" i="4"/>
  <c r="E24" i="4"/>
  <c r="F24" i="4"/>
  <c r="G24" i="4"/>
  <c r="H24" i="4"/>
  <c r="D25" i="4"/>
  <c r="E25" i="4"/>
  <c r="F25" i="4"/>
  <c r="G25" i="4"/>
  <c r="H25" i="4"/>
  <c r="D26" i="4"/>
  <c r="J26" i="4" s="1"/>
  <c r="E26" i="4"/>
  <c r="F26" i="4"/>
  <c r="G26" i="4"/>
  <c r="H26" i="4"/>
  <c r="D27" i="4"/>
  <c r="E27" i="4"/>
  <c r="F27" i="4"/>
  <c r="G27" i="4"/>
  <c r="H27" i="4"/>
  <c r="D28" i="4"/>
  <c r="E28" i="4"/>
  <c r="F28" i="4"/>
  <c r="G28" i="4"/>
  <c r="H28" i="4"/>
  <c r="D29" i="4"/>
  <c r="E29" i="4"/>
  <c r="F29" i="4"/>
  <c r="G29" i="4"/>
  <c r="H29" i="4"/>
  <c r="C24" i="4"/>
  <c r="C25" i="4"/>
  <c r="J25" i="4" s="1"/>
  <c r="C26" i="4"/>
  <c r="C27" i="4"/>
  <c r="C28" i="4"/>
  <c r="C29" i="4"/>
  <c r="C23" i="4"/>
  <c r="C13" i="4"/>
  <c r="B31" i="4"/>
  <c r="B11" i="4"/>
  <c r="C14" i="4"/>
  <c r="D14" i="4"/>
  <c r="E14" i="4"/>
  <c r="F14" i="4"/>
  <c r="G14" i="4"/>
  <c r="J14" i="4" s="1"/>
  <c r="H14" i="4"/>
  <c r="C15" i="4"/>
  <c r="D15" i="4"/>
  <c r="E15" i="4"/>
  <c r="F15" i="4"/>
  <c r="G15" i="4"/>
  <c r="H15" i="4"/>
  <c r="C16" i="4"/>
  <c r="D16" i="4"/>
  <c r="E16" i="4"/>
  <c r="F16" i="4"/>
  <c r="D8" i="4"/>
  <c r="E8" i="4"/>
  <c r="F8" i="4"/>
  <c r="G8" i="4"/>
  <c r="H8" i="4"/>
  <c r="D6" i="4"/>
  <c r="E6" i="4"/>
  <c r="F6" i="4"/>
  <c r="G6" i="4"/>
  <c r="H6" i="4"/>
  <c r="D4" i="4"/>
  <c r="E4" i="4"/>
  <c r="F4" i="4"/>
  <c r="G4" i="4"/>
  <c r="H4" i="4"/>
  <c r="D5" i="4"/>
  <c r="E5" i="4"/>
  <c r="F5" i="4"/>
  <c r="G5" i="4"/>
  <c r="H5" i="4"/>
  <c r="D3" i="4"/>
  <c r="E3" i="4"/>
  <c r="F3" i="4"/>
  <c r="G3" i="4"/>
  <c r="H3" i="4"/>
  <c r="D9" i="4"/>
  <c r="E9" i="4"/>
  <c r="F9" i="4"/>
  <c r="G9" i="4"/>
  <c r="H9" i="4"/>
  <c r="D7" i="4"/>
  <c r="E7" i="4"/>
  <c r="F7" i="4"/>
  <c r="G7" i="4"/>
  <c r="H7" i="4"/>
  <c r="C6" i="4"/>
  <c r="C4" i="4"/>
  <c r="C5" i="4"/>
  <c r="C3" i="4"/>
  <c r="J3" i="4" s="1"/>
  <c r="C9" i="4"/>
  <c r="J9" i="4" s="1"/>
  <c r="C7" i="4"/>
  <c r="J7" i="4" s="1"/>
  <c r="C8" i="4"/>
  <c r="J29" i="4" l="1"/>
  <c r="J24" i="4"/>
  <c r="J23" i="4"/>
  <c r="J28" i="4"/>
  <c r="J27" i="4"/>
  <c r="J37" i="4"/>
  <c r="L37" i="4" s="1"/>
  <c r="J36" i="4"/>
  <c r="L36" i="4" s="1"/>
  <c r="J35" i="4"/>
  <c r="L35" i="4" s="1"/>
  <c r="J33" i="4"/>
  <c r="G16" i="4"/>
  <c r="J16" i="4" s="1"/>
  <c r="J15" i="4"/>
  <c r="H16" i="4"/>
  <c r="C17" i="4"/>
  <c r="D17" i="4"/>
  <c r="E17" i="4"/>
  <c r="F17" i="4"/>
  <c r="G17" i="4"/>
  <c r="H17" i="4"/>
  <c r="C18" i="4"/>
  <c r="D18" i="4"/>
  <c r="E18" i="4"/>
  <c r="F18" i="4"/>
  <c r="G18" i="4"/>
  <c r="H18" i="4"/>
  <c r="C19" i="4"/>
  <c r="D19" i="4"/>
  <c r="E19" i="4"/>
  <c r="F19" i="4"/>
  <c r="G19" i="4"/>
  <c r="H19" i="4"/>
  <c r="D13" i="4"/>
  <c r="E13" i="4"/>
  <c r="F13" i="4"/>
  <c r="G13" i="4"/>
  <c r="H13" i="4"/>
  <c r="J6" i="4"/>
  <c r="J5" i="4"/>
  <c r="J4" i="4"/>
  <c r="L14" i="4" s="1"/>
  <c r="J8" i="4"/>
  <c r="J39" i="4" l="1"/>
  <c r="L39" i="4" s="1"/>
  <c r="J38" i="4"/>
  <c r="L38" i="4" s="1"/>
  <c r="J34" i="4"/>
  <c r="L34" i="4" s="1"/>
  <c r="J17" i="4"/>
  <c r="L17" i="4" s="1"/>
  <c r="L15" i="4"/>
  <c r="L13" i="4"/>
  <c r="N13" i="4" s="1"/>
  <c r="L16" i="4"/>
  <c r="J18" i="4"/>
  <c r="L18" i="4" s="1"/>
  <c r="J19" i="4"/>
  <c r="L19" i="4" s="1"/>
</calcChain>
</file>

<file path=xl/sharedStrings.xml><?xml version="1.0" encoding="utf-8"?>
<sst xmlns="http://schemas.openxmlformats.org/spreadsheetml/2006/main" count="6456" uniqueCount="620">
  <si>
    <t>Download Date</t>
  </si>
  <si>
    <t>Step 1: Trade Flow and Classification System</t>
  </si>
  <si>
    <t>Trade Flow</t>
  </si>
  <si>
    <t>Imports For Consumption</t>
  </si>
  <si>
    <t>Classification System</t>
  </si>
  <si>
    <t>HTS Items</t>
  </si>
  <si>
    <t>Step 2: Data and Years</t>
  </si>
  <si>
    <t>Data To Report</t>
  </si>
  <si>
    <t>CIF Import Value, Calculated Duties</t>
  </si>
  <si>
    <t>Data Format</t>
  </si>
  <si>
    <t>1</t>
  </si>
  <si>
    <t>Select Type</t>
  </si>
  <si>
    <t>Custom Time Period</t>
  </si>
  <si>
    <t>Start Month</t>
  </si>
  <si>
    <t>01</t>
  </si>
  <si>
    <t>End Month</t>
  </si>
  <si>
    <t>06</t>
  </si>
  <si>
    <t>Years</t>
  </si>
  <si>
    <t>2024, 2025, 2026</t>
  </si>
  <si>
    <t>Timeframe Aggregation</t>
  </si>
  <si>
    <t>Monthly</t>
  </si>
  <si>
    <t>Step 3: Countries</t>
  </si>
  <si>
    <t>Use All Countries</t>
  </si>
  <si>
    <t>Country List</t>
  </si>
  <si>
    <t/>
  </si>
  <si>
    <t>Country Aggregation</t>
  </si>
  <si>
    <t>Aggregate Countries</t>
  </si>
  <si>
    <t>Step 4: Commodities</t>
  </si>
  <si>
    <t>Select Individual Commodities</t>
  </si>
  <si>
    <t>Commodity List</t>
  </si>
  <si>
    <t>61, 62, 64, 8471, 4820, 9608, 9609, 847010, 420292</t>
  </si>
  <si>
    <t>Commodity Aggregation Level</t>
  </si>
  <si>
    <t>6</t>
  </si>
  <si>
    <t>Commodity Aggregation</t>
  </si>
  <si>
    <t>Break Out Commodities</t>
  </si>
  <si>
    <t>Description Display</t>
  </si>
  <si>
    <t>YES</t>
  </si>
  <si>
    <t>Step 5: Programs</t>
  </si>
  <si>
    <t>Use All Programs</t>
  </si>
  <si>
    <t>Import Program Aggregation</t>
  </si>
  <si>
    <t>Aggregate CSC</t>
  </si>
  <si>
    <t>Step 6: Rate Provision Codes</t>
  </si>
  <si>
    <t>Use All Provision Codes</t>
  </si>
  <si>
    <t>Provision Code Aggregation</t>
  </si>
  <si>
    <t>Aggregate RPCODE</t>
  </si>
  <si>
    <t>Step 7: Districts</t>
  </si>
  <si>
    <t>Use All Districts</t>
  </si>
  <si>
    <t>District List</t>
  </si>
  <si>
    <t>District Aggregation</t>
  </si>
  <si>
    <t>Aggregate District</t>
  </si>
  <si>
    <t>Step 8: Report Layout</t>
  </si>
  <si>
    <t>Column Order</t>
  </si>
  <si>
    <t>HTS6 &amp; DESCRIPTION</t>
  </si>
  <si>
    <t>Column Sort Order</t>
  </si>
  <si>
    <t>Imports For Consumption|Custom Period</t>
  </si>
  <si>
    <t>Data Row Count</t>
  </si>
  <si>
    <t>Data Type</t>
  </si>
  <si>
    <t>HTS Number</t>
  </si>
  <si>
    <t>Year</t>
  </si>
  <si>
    <t>Description</t>
  </si>
  <si>
    <t>January</t>
  </si>
  <si>
    <t>February</t>
  </si>
  <si>
    <t>March</t>
  </si>
  <si>
    <t>April</t>
  </si>
  <si>
    <t>May</t>
  </si>
  <si>
    <t>June</t>
  </si>
  <si>
    <t>CIF Import Value</t>
  </si>
  <si>
    <t>420292</t>
  </si>
  <si>
    <t>CONTAINER BAGS, BOXES, CASES AND SATCHELS NESOI, WITH OUTER SURFACE OF SHEETING OF PLASTICS OR OF TEXTILE MATERIALS</t>
  </si>
  <si>
    <t>482010</t>
  </si>
  <si>
    <t>REGISTERS, ACCOUNT BOOKS, NOTEBOOKS, ORDER BOOKS, RECEIPT BOOKS, LETTER PADS, MEMORANDUM PADS, DIARIES AND SIMILAR ARTICLES OF PAPER OR PAPERBOARD</t>
  </si>
  <si>
    <t>482020</t>
  </si>
  <si>
    <t>EXERCISE BOOKS, OF PAPER OR PAPERBOARD</t>
  </si>
  <si>
    <t>482030</t>
  </si>
  <si>
    <t>BINDERS (OTHER THAN BOOK COVERS), FOLDERS AND FILE COVERS, OF PAPER OR PAPERBOARD</t>
  </si>
  <si>
    <t>482040</t>
  </si>
  <si>
    <t>MANIFOLD BUSINESS FORMS AND INTERLEAVED CARBON SETS, OF PAPER OR PAPERBOARD</t>
  </si>
  <si>
    <t>482050</t>
  </si>
  <si>
    <t>ALBUMS FOR SAMPLES OR FOR COLLECTIONS, OF PAPER OR PAPERBOARD</t>
  </si>
  <si>
    <t>482090</t>
  </si>
  <si>
    <t>BLOTTING PADS, BOOK COVERS (INCLUDING COVER BOARDS AND BOOK JACKETS) AND ARTICLES OF STATIONERY NESOI, OF PAPER OR PAPERBOARD</t>
  </si>
  <si>
    <t>610120</t>
  </si>
  <si>
    <t>MEN'S OR BOYS' OVERCOATS, CARCOATS, CAPES, CLOAKS, ANORAKS, SKI-JACKETS, AND SIMILAR ARTICLES OF COTTON, KNITTED OR CROCHETED</t>
  </si>
  <si>
    <t>610130</t>
  </si>
  <si>
    <t>MEN'S OR BOYS' OVERCOATS, CARCOATS, CAPES, CLOAKS, ANORAKS, SKI-JACKETS, AND SIMILAR ARTICLES OF MANMADE FIBERS, KNITTED OR CROCHETED</t>
  </si>
  <si>
    <t>610190</t>
  </si>
  <si>
    <t>MEN'S OR BOYS' OVERCOATS, CARCOATS, CAPES, CLOAKS, ANORAKS, SKI-JACKETS, AND SIMILAR ARTICLES OF TEXTILE MATERIALS NESOI, KNITTED OR CROCHETED</t>
  </si>
  <si>
    <t>610210</t>
  </si>
  <si>
    <t>WOMEN'S OR GIRLS' OVERCOATS, CARCOATS, CAPES, CLOAKS, ANORAKS (INCLUDING SKI-JACKETS), WINDBREAKERS AND SIMILAR ARTICLES OF WOOL, KNITTED OR CROCHETED</t>
  </si>
  <si>
    <t>610220</t>
  </si>
  <si>
    <t>WOMEN'S OR GIRLS' OVERCOATS, CARCOATS, CAPES, CLOAKS, ANORAKS, SKI-JACKETS AND SIMILAR ARTICLES OF COTTON, KNITTED OR CROCHETED</t>
  </si>
  <si>
    <t>610230</t>
  </si>
  <si>
    <t>WOMEN'S OR GIRLS' OVERCOATS, CARCOATS, CAPES, CLOAKS, ANORAKS, SKI-JACKETS AND SIMILAR ARTICLES OF MANMADE FIBERS, KNITTED OR CROCHETED</t>
  </si>
  <si>
    <t>610290</t>
  </si>
  <si>
    <t>WOMEN'S OR GIRLS' OVERCOATS, CARCOATS, CAPES, CLOAKS, ANORAKS, SKI-JACKETS AND SIMILAR ARTICLES OF TEXTILE MATERIALS NESOI, KNITTED OR CROCHETED</t>
  </si>
  <si>
    <t>610310</t>
  </si>
  <si>
    <t>MEN'S OR BOYS' SUITS, KNITTED OR CROCHETED</t>
  </si>
  <si>
    <t>610322</t>
  </si>
  <si>
    <t>MEN'S OR BOYS' ENSEMBLES OF COTTON, KNITTED OR CROCHETED</t>
  </si>
  <si>
    <t>610323</t>
  </si>
  <si>
    <t>MEN'S OR BOYS' ENSEMBLES OF SYNTHETIC FIBERS, KNITTED OR CROCHETED</t>
  </si>
  <si>
    <t>610329</t>
  </si>
  <si>
    <t>MEN'S OR BOYS' ENSEMBLES OF TEXTILE MATERIALS NESOI, KNITTED OR CROCHETED</t>
  </si>
  <si>
    <t>610331</t>
  </si>
  <si>
    <t>MEN'S OR BOYS' SUIT-TYPE JACKETS AND BLAZERS OF WOOL OR FINE ANIMAL HAIR, KNITTED OR CROCHETED</t>
  </si>
  <si>
    <t>610332</t>
  </si>
  <si>
    <t>MEN'S OR BOYS' SUIT-TYPE JACKETS AND BLAZERS OF COTTON, KNITTED OR CROCHETED</t>
  </si>
  <si>
    <t>610333</t>
  </si>
  <si>
    <t>MEN'S OR BOYS' SUIT-TYPE JACKETS AND BLAZERS OF SYNTHETIC FIBERS, KNITTED OR CROCHETED</t>
  </si>
  <si>
    <t>610339</t>
  </si>
  <si>
    <t>MEN'S OR BOYS' SUIT-TYPE JACKETS AND BLAZERS OF TEXTILE MATERIALS NESOI, KNITTED OR CROCHETED</t>
  </si>
  <si>
    <t>610341</t>
  </si>
  <si>
    <t>MEN'S OR BOYS' TROUSERS, BIB AND BRACE OVERALLS, BREECHES AND SHORTS OF WOOL OR FINE ANIMAL HAIR, KNITTED OR CROCHETED</t>
  </si>
  <si>
    <t>610342</t>
  </si>
  <si>
    <t>MEN'S OR BOYS' TROUSERS, BIB AND BRACE OVERALLS, BREECHES AND SHORTS OF COTTON, KNITTED OR CROCHETED</t>
  </si>
  <si>
    <t>610343</t>
  </si>
  <si>
    <t>MEN'S OR BOYS' TROUSERS, BIB AND BRACE OVERALLS, BREECHES AND SHORTS OF SYNTHETIC FIBERS, KNITTED OR CROCHETED</t>
  </si>
  <si>
    <t>610349</t>
  </si>
  <si>
    <t>MEN'S OR BOYS' TROUSERS, BIB AND BRACE OVERALLS, BREECHES AND SHORTS OF TEXTILE MATERIALS NESOI, KNITTED OR CROCHETED</t>
  </si>
  <si>
    <t>610413</t>
  </si>
  <si>
    <t>WOMEN'S OR GIRLS' SUITS OF SYNTHETIC FIBERS, KNITTED OR CROCHETED</t>
  </si>
  <si>
    <t>610419</t>
  </si>
  <si>
    <t>WOMEN'S OR GIRLS' SUITS OF TEXTILE MATERIALS NESOI, KNITTED OR CROCHETED</t>
  </si>
  <si>
    <t>610422</t>
  </si>
  <si>
    <t>WOMEN'S OR GIRLS' ENSEMBLES OF COTTON, KNITTED OR CROCHETED</t>
  </si>
  <si>
    <t>610423</t>
  </si>
  <si>
    <t>WOMEN'S OR GIRLS' ENSEMBLES OF SYNTHETIC FIBERS, KNITTED OR CROCHETED</t>
  </si>
  <si>
    <t>610429</t>
  </si>
  <si>
    <t>WOMEN'S OR GIRLS' ENSEMBLES OF TEXTILE MATERIALS NESOI, KNITTED OR CROCHETED</t>
  </si>
  <si>
    <t>610431</t>
  </si>
  <si>
    <t>WOMEN'S OR GIRLS' SUIT-TYPE JACKETS AND BLAZERS OF WOOL OR FINE ANIMAL HAIR, KNITTED OR CROCHETED</t>
  </si>
  <si>
    <t>610432</t>
  </si>
  <si>
    <t>WOMEN'S OR GIRLS' SUIT-TYPE JACKETS AND BLAZERS OF COTTON, KNITTED OR CROCHETED</t>
  </si>
  <si>
    <t>610433</t>
  </si>
  <si>
    <t>WOMEN'S OR GIRLS' SUIT-TYPE JACKETS AND BLAZERS OF SYNTHETIC FIBERS, KNITTED OR CROCHETED</t>
  </si>
  <si>
    <t>610439</t>
  </si>
  <si>
    <t>WOMEN'S OR GIRLS' SUIT-TYPE JACKETS AND BLAZERS OF TEXTILE MATERIALS NESOI, KNITTED OR CROCHETED</t>
  </si>
  <si>
    <t>610441</t>
  </si>
  <si>
    <t>WOMEN'S OR GIRLS' DRESSES OF WOOL OR FINE ANIMAL HAIR, KNITTED OR CROCHETED</t>
  </si>
  <si>
    <t>610442</t>
  </si>
  <si>
    <t>WOMEN'S OR GIRLS' DRESSES OF COTTON, KNITTED OR CROCHETED</t>
  </si>
  <si>
    <t>610443</t>
  </si>
  <si>
    <t>WOMEN'S OR GIRLS' DRESSES OF SYNTHETIC FIBERS, KNITTED OR CROCHETED</t>
  </si>
  <si>
    <t>610444</t>
  </si>
  <si>
    <t>WOMEN'S OR GIRLS' DRESSES OF ARTIFICIAL FIBERS, KNITTED OR CROCHETED</t>
  </si>
  <si>
    <t>610449</t>
  </si>
  <si>
    <t>WOMEN'S OR GIRLS' DRESSES OF TEXTILE MATERIALS NESOI, KNITTED OR CROCHETED</t>
  </si>
  <si>
    <t>610451</t>
  </si>
  <si>
    <t>WOMEN'S OR GIRLS' SKIRTS AND DIVIDED SKIRTS OF WOOL OR FINE ANIMAL HAIR, KNITTED OR CROCHETED</t>
  </si>
  <si>
    <t>610452</t>
  </si>
  <si>
    <t>WOMEN'S OR GIRLS' SKIRTS AND DIVIDED SKIRTS OF COTTON, KNITTED OR CROCHETED</t>
  </si>
  <si>
    <t>610453</t>
  </si>
  <si>
    <t>WOMEN'S OR GIRLS' SKIRTS AND DIVIDED SKIRTS OF SYNTHETIC FIBERS, KNITTED OR CROCHETED</t>
  </si>
  <si>
    <t>610459</t>
  </si>
  <si>
    <t>WOMEN'S OR GIRLS' SKIRTS AND DIVIDED SKIRTS OF TEXTILE MATERIALS NESOI, KNITTED OR CROCHETED</t>
  </si>
  <si>
    <t>610461</t>
  </si>
  <si>
    <t>WOMEN'S OR GIRLS' TROUSERS, BIB AND BRACE OVERALLS, BREECHES AND SHORTS OF WOOL OR FINE ANIMAL HAIR, KNITTED OR CROCHETED</t>
  </si>
  <si>
    <t>610462</t>
  </si>
  <si>
    <t>WOMEN'S OR GIRLS' TROUSERS, BIB AND BRACE OVERALLS, BREECHES AND SHORTS OF COTTON, KNITTED OR CROCHETED</t>
  </si>
  <si>
    <t>610463</t>
  </si>
  <si>
    <t>WOMEN'S OR GIRLS' TROUSERS, BIB AND BRACE OVERALLS, BREECHES AND SHORTS OF SYNTHETIC FIBERS, KNITTED OR CROCHETED</t>
  </si>
  <si>
    <t>610469</t>
  </si>
  <si>
    <t>WOMEN'S OR GIRLS' TROUSERS, BIB AND BRACE OVERALLS, BREECHES AND SHORTS OF TEXTILE MATERIALS NESOI, KNITTED OR CROCHETED</t>
  </si>
  <si>
    <t>610510</t>
  </si>
  <si>
    <t>MEN'S OR BOYS' SHIRTS OF COTTON, KNITTED OR CROCHETED</t>
  </si>
  <si>
    <t>610520</t>
  </si>
  <si>
    <t>MEN'S OR BOYS' SHIRTS OF MANMADE FIBERS, KNITTED OR CROCHETED</t>
  </si>
  <si>
    <t>610590</t>
  </si>
  <si>
    <t>MEN'S OR BOYS' SHIRTS OF TEXTILE MATERIALS NESOI, KNITTED OR CROCHETED</t>
  </si>
  <si>
    <t>610610</t>
  </si>
  <si>
    <t>WOMEN'S OR GIRLS' BLOUSES AND SHIRTS OF COTTON, KNITTED OR CROCHETED</t>
  </si>
  <si>
    <t>610620</t>
  </si>
  <si>
    <t>WOMEN'S OR GIRLS' BLOUSES AND SHIRTS OF MANMADE FIBERS, KNITTED OR CROCHETED</t>
  </si>
  <si>
    <t>610690</t>
  </si>
  <si>
    <t>WOMEN'S OR GIRLS' BLOUSES AND SHIRTS OF TEXTILE MATERIALS NESOI, KNITTED OR CROCHETED</t>
  </si>
  <si>
    <t>610711</t>
  </si>
  <si>
    <t>MEN'S OR BOYS' UNDERPANTS AND BRIEFS OF COTTON, KNITTED OR CROCHETED</t>
  </si>
  <si>
    <t>610712</t>
  </si>
  <si>
    <t>MEN'S OR BOYS' UNDERPANTS AND BRIEFS OF MANMADE FIBERS, KNITTED OR CROCHETED</t>
  </si>
  <si>
    <t>610719</t>
  </si>
  <si>
    <t>MEN'S OR BOYS' UNDERPANTS AND BRIEFS OF TEXTILE MATERIALS NESOI, KNITTED OR CROCHETED</t>
  </si>
  <si>
    <t>610721</t>
  </si>
  <si>
    <t>MEN'S OR BOYS' NIGHTSHIRTS AND PAJAMAS OF COTTON, KNITTED OR CROCHETED</t>
  </si>
  <si>
    <t>610722</t>
  </si>
  <si>
    <t>MEN'S OR BOYS' NIGHTSHIRTS AND PAJAMAS OF MANMADE FIBERS, KNITTED OR CROCHETED</t>
  </si>
  <si>
    <t>610729</t>
  </si>
  <si>
    <t>MEN'S OR BOYS' NIGHTSHIRTS AND PAJAMAS OF TEXTILE MATERIALS NESOI, KNITTED OR CROCHETED</t>
  </si>
  <si>
    <t>610791</t>
  </si>
  <si>
    <t>MEN'S OR BOYS' BATHROBES, DRESSING GOWNS AND SIMILAR ARTICLES OF COTTON, KNITTED OR CROCHETED</t>
  </si>
  <si>
    <t>610799</t>
  </si>
  <si>
    <t>MEN'S OR BOYS' BATHROBES, DRESSING GOWNS AND SIMILAR ARTICLES OF TEXTILE MATERIALS NESOI, KNITTED OR CROCHETED</t>
  </si>
  <si>
    <t>610811</t>
  </si>
  <si>
    <t>WOMEN'S OR GIRLS' SLIPS AND PETTICOATS OF MANMADE FIBERS, KNITTED OR CROCHETED</t>
  </si>
  <si>
    <t>610819</t>
  </si>
  <si>
    <t>WOMEN'S OR GIRLS' SLIPS AND PETTICOATS OF TEXTILE MATERIALS NESOI, KNITTED OR CROCHETED</t>
  </si>
  <si>
    <t>610821</t>
  </si>
  <si>
    <t>WOMEN'S OR GIRLS' BRIEFS AND PANTIES OF COTTON, KNITTED OR CROCHETED</t>
  </si>
  <si>
    <t>610822</t>
  </si>
  <si>
    <t>WOMEN'S OR GIRLS' BRIEFS AND PANTIES OF MANMADE FIBERS, KNITTED OR CROCHETED</t>
  </si>
  <si>
    <t>610829</t>
  </si>
  <si>
    <t>WOMEN'S OR GIRLS' BRIEFS AND PANTIES OF TEXTILE MATERIALS NESOI, KNITTED OR CROCHETED</t>
  </si>
  <si>
    <t>610831</t>
  </si>
  <si>
    <t>WOMEN'S OR GIRLS' NIGHTDRESSES AND PAJAMAS OF COTTON, KNITTED OR CROCHETED</t>
  </si>
  <si>
    <t>610832</t>
  </si>
  <si>
    <t>WOMEN'S OR GIRLS' NIGHTDRESSES AND PAJAMAS OF MANMADE FIBERS, KNITTED OR CROCHETED</t>
  </si>
  <si>
    <t>610839</t>
  </si>
  <si>
    <t>WOMEN'S OR GIRLS' NIGHTDRESSES AND PAJAMAS OF TEXTILE MATERIALS NESOI, KNITTED OR CROCHETED</t>
  </si>
  <si>
    <t>610891</t>
  </si>
  <si>
    <t>WOMEN'S OR GIRLS' NEGLIGEES, BATHROBES, DRESSING GOWNS AND SIMILAR ARTICLES OF COTTON, KNITTED OR CROCHETED</t>
  </si>
  <si>
    <t>610892</t>
  </si>
  <si>
    <t>WOMEN'S OR GIRLS' NEGLIGEES, BATHROBES, DRESSING GOWNS AND SIMILAR ARTICLES OF MANMADE FIBERS, KNITTED OR CROCHETED</t>
  </si>
  <si>
    <t>610899</t>
  </si>
  <si>
    <t>WOMEN'S OR GIRLS' NEGLIGEES, BATHROBES, DRESSING GOWNS AND SIMILAR ARTICLES OF TEXTILE MATERIALS NESOI, KNITTED OR CROCHETED</t>
  </si>
  <si>
    <t>610910</t>
  </si>
  <si>
    <t>T-SHIRTS, SINGLETS, TANK TOPS AND SIMILAR GARMENTS OF COTTON, KNITTED OR CROCHETED</t>
  </si>
  <si>
    <t>610990</t>
  </si>
  <si>
    <t>T-SHIRTS, SINGLETS, TANK TOPS AND SIMILAR GARMENTS, OF TEXTILE MATERIALS NESOI, KNITTED OR CROCHETED</t>
  </si>
  <si>
    <t>611011</t>
  </si>
  <si>
    <t>SWEATERS, PULLOVERS, SWEATSHIRTS, WAISTCOATS (VESTS), AND SIMILAR ARTICLES KNITTED OR CROCHETED, OF WOOL</t>
  </si>
  <si>
    <t>611012</t>
  </si>
  <si>
    <t>SWEATERS, PULLOVERS, SWEATSHIRTS, WASTECOATS (VESTS), AND SIMILAR ARTICLES,  KNITTED OR CROCHETED, OF KASHMIR (CASHMERE) GOATS</t>
  </si>
  <si>
    <t>611019</t>
  </si>
  <si>
    <t>SWEATERS, PULLOVERS, SWEATSHIRTS, WAISTCOATS (VESTS), AND SIMILAR ARTICLES KNITTED OR CROCHETED, NESOI</t>
  </si>
  <si>
    <t>611020</t>
  </si>
  <si>
    <t>SWEATERS, PULLOVERS, SWEATSHIRTS, VESTS AND SIMILAR ARTICLES OF COTTON, KNITTED OR CROCHETED</t>
  </si>
  <si>
    <t>611030</t>
  </si>
  <si>
    <t>SWEATERS, PULLOVERS, SWEATSHIRTS, VESTS AND SIMILAR ARTICLES OF MANMADE FIBERS, KNITTED OR CROCHETED</t>
  </si>
  <si>
    <t>611090</t>
  </si>
  <si>
    <t>SWEATERS, PULLOVERS, SWEATSHIRTS, VESTS AND SIMILAR ARTICLES OF TEXTILE MATERIALS NESOI, KNITTED OR CROCHETED</t>
  </si>
  <si>
    <t>611120</t>
  </si>
  <si>
    <t>BABIES' GARMENTS AND CLOTHING ACCESSORIES OF COTTON, KNITTED OR CROCHETED</t>
  </si>
  <si>
    <t>611130</t>
  </si>
  <si>
    <t>BABIES' GARMENTS AND CLOTHING ACCESSORIES OF SYNTHETIC FIBERS, KNITTED OR CROCHETED</t>
  </si>
  <si>
    <t>611190</t>
  </si>
  <si>
    <t>BABIES' GARMENTS AND CLOTHING ACCESSORIES OF TEXTILE MATERIALS NESOI, KNITTED OR CROCHETED</t>
  </si>
  <si>
    <t>611211</t>
  </si>
  <si>
    <t>TRACK SUITS, WARM-UP SUITS AND JOGGING SUITS OF COTTON, KNITTED OR CROCHETED</t>
  </si>
  <si>
    <t>611212</t>
  </si>
  <si>
    <t>TRACK SUITS, WARM-UP SUITS AND JOGGING SUITS OF SYNTHETIC FIBERS, KNITTED OR CROCHETED</t>
  </si>
  <si>
    <t>611219</t>
  </si>
  <si>
    <t>TRACK SUITS, WARM-UP SUITS AND JOGGING SUITS OF TEXTILE MATERIALS NESOI, KNITTED OR CROCHETED</t>
  </si>
  <si>
    <t>611220</t>
  </si>
  <si>
    <t>SKI SUITS, KNITTED OR CROCHETED</t>
  </si>
  <si>
    <t>611231</t>
  </si>
  <si>
    <t>MEN'S OR BOYS' SWIMWEAR OF SYNTHETIC FIBERS, KNITTED OR CROCHETED</t>
  </si>
  <si>
    <t>611239</t>
  </si>
  <si>
    <t>MEN'S OR BOYS' SWIMWEAR OF TEXTILE MATERIALS NESOI, KNITTED OR CROCHETED</t>
  </si>
  <si>
    <t>611241</t>
  </si>
  <si>
    <t>WOMEN'S OR GIRLS' SWIMWEAR OF SYNTHETIC FIBERS, KNITTED OR CROCHETED</t>
  </si>
  <si>
    <t>611249</t>
  </si>
  <si>
    <t>WOMEN'S OR GIRLS' SWIMWEAR OF TEXTILE MATERIALS NESOI, KNITTED OR CROCHETED</t>
  </si>
  <si>
    <t>611300</t>
  </si>
  <si>
    <t>GARMENTS, IMPREGNATED, COATED, COVERED OR LAMINATED WITH PLASTICS, RUBBER OR OTHER MATERIALS, KNITTED OR CROCHETED</t>
  </si>
  <si>
    <t>611420</t>
  </si>
  <si>
    <t>GARMENTS NESOI, OF COTTON, KNITTED OR CROCHETED</t>
  </si>
  <si>
    <t>611430</t>
  </si>
  <si>
    <t>GARMENTS NESOI, OF MANMADE FIBERS, KNITTED OR CROCHETED</t>
  </si>
  <si>
    <t>611490</t>
  </si>
  <si>
    <t>GARMENTS NESOI, OF TEXTILE MATERIALS NESOI, KNITTED OR CROCHETED</t>
  </si>
  <si>
    <t>611510</t>
  </si>
  <si>
    <t>GRADUATED COMPRESSION HOSIERY (FOR EXAMPLE, STOCKINGS FOR VARICOSE VEINS)</t>
  </si>
  <si>
    <t>611521</t>
  </si>
  <si>
    <t>PANTY HOSE AND TIGHTS, OF SYNTHETIC FIBERS, MEASURING PER SINGLE YARN LESS THAN 67 DECITEX, NESOI</t>
  </si>
  <si>
    <t>611522</t>
  </si>
  <si>
    <t>PANTY HOSE AND TIGHTS, OF SYNTHETIC FIBERS, MEASURING PER SINGLE YARN 67 DECITEX OR MORE, NESOI</t>
  </si>
  <si>
    <t>611529</t>
  </si>
  <si>
    <t>PANTY HOSE AND TIGHTS, OF TEXTILE MATERIALS OTHER THAN SYNTHETIC FIBERS, NESOI</t>
  </si>
  <si>
    <t>611530</t>
  </si>
  <si>
    <t>WOMEN'S FULL-LENGTH OR KNEE-LENGTH HOSIERY, MEASURING PER SINGLE YARN LESS THAN 67 DECITEX, NESOI</t>
  </si>
  <si>
    <t>611594</t>
  </si>
  <si>
    <t>STOCKINGS, SOCKS AND OTHER HOSIERY, AND FOOTWEAR WITHOUT APPLIED SOLES, OF WOOL OR FINE ANIMAL HAIR, KNITTED OR CROCHETED, NESOI</t>
  </si>
  <si>
    <t>611595</t>
  </si>
  <si>
    <t>STOCKINGS, SOCKS AND OTHER HOSIERY, AND FOOTWEAR WITHOUT APPLIED SOLES, OF COTTON, KNITTED OR CROCHETED, NESOI</t>
  </si>
  <si>
    <t>611596</t>
  </si>
  <si>
    <t>STOCKINGS, SOCKS AND OTHER HOSIERY, AND FOOTWEAR WITHOUT APPLIED SOLES, OF SYNTHETIC FIBERS, KNITTED OR CROCHETED, NESOI</t>
  </si>
  <si>
    <t>611599</t>
  </si>
  <si>
    <t>SOCKS AND HOSIERY NESOI AND FOOTWEAR WITHOUT APPLIED SOLES, OF TEXTILE MATERIALS NESOI, KNITTED OR CROCHETED</t>
  </si>
  <si>
    <t>611610</t>
  </si>
  <si>
    <t>GLOVES, MITTENS AND MITTS, KNITTED OR CROCHETED, IMPREGNATED, COATED, COVERED OR LAMINATED WITH PLASTICS OR RUBBER</t>
  </si>
  <si>
    <t>611691</t>
  </si>
  <si>
    <t>GLOVES NESOI, MITTENS AND MITTS, OF WOOL OR FINE ANIMAL HAIR, KNITTED OR CROCHETED</t>
  </si>
  <si>
    <t>611692</t>
  </si>
  <si>
    <t>GLOVES NESOI, MITTENS AND MITTS, OF COTTON, KNITTED OR CROCHETED</t>
  </si>
  <si>
    <t>611693</t>
  </si>
  <si>
    <t>GLOVES NESOI, MITTENS AND MITTS, OF SYNTHETIC FIBERS, KNITTED OR CROCHETED</t>
  </si>
  <si>
    <t>611699</t>
  </si>
  <si>
    <t>GLOVES NESOI, MITTENS AND MITTS, OF TEXTILE MATERIALS NESOI, KNITTED OR CROCHETED</t>
  </si>
  <si>
    <t>611710</t>
  </si>
  <si>
    <t>SHAWLS, SCARVES, MUFFLERS, MANTILLAS, VEILS AND THE LIKE, KNITTED OR CROCHETED</t>
  </si>
  <si>
    <t>611780</t>
  </si>
  <si>
    <t>MADE-UP CLOTHING ACCESSORIES NESOI, KNITTED OR CROCHETED</t>
  </si>
  <si>
    <t>611790</t>
  </si>
  <si>
    <t>PARTS OF GARMENTS OR OF CLOTHING ACCESSORIES, KNITTED OR CROCHETED</t>
  </si>
  <si>
    <t>620120</t>
  </si>
  <si>
    <t>MEN'S OR BOYS' OVERCOATS, CARCOATS, CAPES, CLOAKS, ANORAKS INCLUDING SKI JACKETS, WINDBREAKERS AND SIMILAR ARTICLES, OF WOOL OR FINE ANIMAL HAIR</t>
  </si>
  <si>
    <t>620130</t>
  </si>
  <si>
    <t>MEN'S OR BOYS' OVERCOATS, CARCOATS, CAPES, CLOAKS, ANORAKS INCLUDING SKI JACKETS, WINDBREAKERS AND SIMILAR ARTICLES, OF COTTON</t>
  </si>
  <si>
    <t>620140</t>
  </si>
  <si>
    <t>MEN'S OR BOYS' OVERCOATS, CARCOATS, CAPES, CLOAKS, ANORAKS INCLUDING SKI JACKETS, WINDBREAKERS AND SIMILAR ARTICLES, OF MAN-MADE FIBERS</t>
  </si>
  <si>
    <t>620190</t>
  </si>
  <si>
    <t>MEN'S OR BOYS' OVERCOATS, CARCOATS, CAPES, CLOAKS, ANORAKS INCLUDING SKI JACKETS, WINDBREAKERS AND SIMILAR ARTICLES, OF OTHER TEXTILE MATERIALS</t>
  </si>
  <si>
    <t>620220</t>
  </si>
  <si>
    <t>WOMEN'S OR GIRLS' OVERCOATS, CARCOATS, CAPES, CLOAKS, ANORAKS INCLUDING SKI JACKETS, WINDBREAKERS AND SIMILAR ARTICLES, OF WOOL OR FINE ANIMAL HAIR</t>
  </si>
  <si>
    <t>620230</t>
  </si>
  <si>
    <t>WOMEN'S OR GIRLS' OVERCOATS, CARCOATS, CAPES, CLOAKS, ANORAKS INCLUDING SKI JACKETS, WINDBREAKERS AND SIMILAR ARTICLES, OF COTTON</t>
  </si>
  <si>
    <t>620240</t>
  </si>
  <si>
    <t>WOMEN'S OR GIRLS' OVERCOATS, CARCOATS, CAPES, CLOAKS, ANORAKS INCLUDING SKI JACKETS, WINDBREAKERS AND SIMILAR ARTICLES, OF MAN-MADE FIBERS</t>
  </si>
  <si>
    <t>620290</t>
  </si>
  <si>
    <t>WOMEN'S OR GIRLS' OVERCOATS, CARCOATS, CAPES, CLOAKS, ANORAKS INCLUDING SKI JACKETS, WINDBREAKERS AND SIMILAR ARTICLES, OF OTHER TEXTILE MATERIALS</t>
  </si>
  <si>
    <t>620311</t>
  </si>
  <si>
    <t>MEN'S OR BOYS' SUITS OF WOOL OR FINE ANIMAL HAIR, NOT KNITTED OR CROCHETED</t>
  </si>
  <si>
    <t>620312</t>
  </si>
  <si>
    <t>MEN'S OR BOYS' SUITS OF SYNTHETIC FIBERS, NOT KNITTED OR CROCHETED</t>
  </si>
  <si>
    <t>620319</t>
  </si>
  <si>
    <t>MEN'S OR BOYS' SUITS OF TEXTILE MATERIALS NESOI, NOT KNITTED OR CROCHETED</t>
  </si>
  <si>
    <t>620322</t>
  </si>
  <si>
    <t>MEN'S OR BOYS' ENSEMBLES OF COTTON, NOT KNITTED OR CROCHETED</t>
  </si>
  <si>
    <t>620323</t>
  </si>
  <si>
    <t>MEN'S OR BOYS' ENSEMBLES OF SYNTHETIC FIBERS, NOT KNITTED OR CROCHETED</t>
  </si>
  <si>
    <t>620329</t>
  </si>
  <si>
    <t>MEN'S OR BOYS' ENSEMBLES OF TEXTILE MATERIALS NESOI, NOT KNITTED OR CROCHETED</t>
  </si>
  <si>
    <t>620331</t>
  </si>
  <si>
    <t>MEN'S OR BOYS' SUIT-TYPE JACKETS AND BLAZERS OF WOOL OR FINE ANIMAL HAIR, NOT KNITTED OR CROCHETED</t>
  </si>
  <si>
    <t>620332</t>
  </si>
  <si>
    <t>MEN'S OR BOYS' SUIT-TYPE JACKETS AND BLAZERS OF COTTON, NOT KNITTED OR CROCHETED</t>
  </si>
  <si>
    <t>620333</t>
  </si>
  <si>
    <t>MEN'S OR BOYS' SUIT-TYPE JACKETS AND BLAZERS OF SYNTHETIC FIBERS, NOT KNITTED OR CROCHETED</t>
  </si>
  <si>
    <t>620339</t>
  </si>
  <si>
    <t>MEN'S OR BOYS' SUIT-TYPE JACKETS AND BLAZERS OF TEXTILE MATERIALS NESOI, NOT KNITTED OR CROCHETED</t>
  </si>
  <si>
    <t>620341</t>
  </si>
  <si>
    <t>MEN'S OR BOYS' TROUSERS, BIB AND BRACE OVERALLS, BREECHES AND SHORTS OF WOOL OR FINE ANIMAL HAIR, NOT KNITTED OR CROCHETED</t>
  </si>
  <si>
    <t>620342</t>
  </si>
  <si>
    <t>MEN'S OR BOYS' TROUSERS, BIB AND BRACE OVERALLS, BREECHES AND SHORTS OF COTTON, NOT KNITTED OR CROCHETED</t>
  </si>
  <si>
    <t>620343</t>
  </si>
  <si>
    <t>MEN'S OR BOYS' TROUSERS, BIB AND BRACE OVERALLS, BREECHES AND SHORTS OF SYNTHETIC FIBERS, NOT KNITTED OR CROCHETED</t>
  </si>
  <si>
    <t>620349</t>
  </si>
  <si>
    <t>MEN'S OR BOYS' TROUSERS, BIB AND BRACE OVERALLS, BREECHES AND SHORTS OF TEXTILE MATERIALS NESOI, NOT KNITTED OR CROCHETED</t>
  </si>
  <si>
    <t>620411</t>
  </si>
  <si>
    <t>WOMEN'S OR GIRLS' SUITS OF WOOL OR FINE ANIMAL HAIR, NOT KNITTED OR CROCHETED</t>
  </si>
  <si>
    <t>620412</t>
  </si>
  <si>
    <t>WOMEN'S OR GIRLS' SUITS OF COTTON, NOT KNITTED OR CROCHETED</t>
  </si>
  <si>
    <t>620413</t>
  </si>
  <si>
    <t>WOMEN'S OR GIRLS' SUITS OF SYNTHETIC FIBERS, NOT KNITTED OR CROCHETED</t>
  </si>
  <si>
    <t>620419</t>
  </si>
  <si>
    <t>WOMEN'S OR GIRLS' SUITS OF TEXTILE MATERIALS NESOI, NOT KNITTED OR CROCHETED</t>
  </si>
  <si>
    <t>620421</t>
  </si>
  <si>
    <t>WOMEN'S OR GIRLS' ENSEMBLES OF WOOL OR FINE ANIMAL HAIR, NOT KNITTED OR CROCHETED</t>
  </si>
  <si>
    <t>620422</t>
  </si>
  <si>
    <t>WOMEN'S OR GIRLS' ENSEMBLES OF COTTON, NOT KNITTED OR CROCHETED</t>
  </si>
  <si>
    <t>620423</t>
  </si>
  <si>
    <t>WOMEN'S OR GIRLS' ENSEMBLES OF SYNTHETIC FIBERS, NOT KNITTED OR CROCHETED</t>
  </si>
  <si>
    <t>620429</t>
  </si>
  <si>
    <t>WOMEN'S OR GIRLS' ENSEMBLES OF TEXTILE MATERIALS NESOI, NOT KNITTED OR CROCHETED</t>
  </si>
  <si>
    <t>620431</t>
  </si>
  <si>
    <t>WOMEN'S OR GIRLS' SUIT-TYPE JACKETS AND BLAZERS OF WOOL OR FINE ANIMAL HAIR, NOT KNITTED OR CROCHETED</t>
  </si>
  <si>
    <t>620432</t>
  </si>
  <si>
    <t>WOMEN'S OR GIRLS' SUIT-TYPE JACKETS AND BLAZERS OF COTTON, NOT KNITTED OR CROCHETED</t>
  </si>
  <si>
    <t>620433</t>
  </si>
  <si>
    <t>WOMEN'S OR GIRLS' SUIT-TYPE JACKETS AND BLAZERS OF SYNTHETIC FIBERS, NOT KNITTED OR CROCHETED</t>
  </si>
  <si>
    <t>620439</t>
  </si>
  <si>
    <t>WOMEN'S OR GIRLS' SUIT-TYPE JACKETS AND BLAZERS OF TEXTILE MATERIALS NESOI, NOT KNITTED OR CROCHETED</t>
  </si>
  <si>
    <t>620441</t>
  </si>
  <si>
    <t>WOMEN'S OR GIRLS' DRESSES OF WOOL OR FINE ANIMAL HAIR, NOT KNITTED OR CROCHETED</t>
  </si>
  <si>
    <t>620442</t>
  </si>
  <si>
    <t>WOMEN'S OR GIRLS' DRESSES OF COTTON, NOT KNITTED OR CROCHETED</t>
  </si>
  <si>
    <t>620443</t>
  </si>
  <si>
    <t>WOMEN'S OR GIRLS' DRESSES OF SYNTHETIC FIBERS, NOT KNITTED OR CROCHETED</t>
  </si>
  <si>
    <t>620444</t>
  </si>
  <si>
    <t>WOMEN'S OR GIRLS' DRESSES OF ARTIFICIAL FIBERS, NOT KNITTED OR CROCHETED</t>
  </si>
  <si>
    <t>620449</t>
  </si>
  <si>
    <t>WOMEN'S OR GIRLS' DRESSES OF TEXTILE MATERIALS NESOI, NOT KNITTED OR  CROCHETED</t>
  </si>
  <si>
    <t>620451</t>
  </si>
  <si>
    <t>WOMEN'S OR GIRLS' SKIRTS AND DIVIDED SKIRTS OF WOOL OR FINE ANIMAL HAIR, NOT KNITTED OR CROCHETED</t>
  </si>
  <si>
    <t>620452</t>
  </si>
  <si>
    <t>WOMEN'S OR GIRLS' SKIRTS AND DIVIDED SKIRTS OF COTTON, NOT KNITTED OR CROCHETED</t>
  </si>
  <si>
    <t>620453</t>
  </si>
  <si>
    <t>WOMEN'S OR GIRLS' SKIRTS AND DIVIDED SKIRTS OF SYNTHETIC FIBERS, NOT KNITTED OR CROCHETED</t>
  </si>
  <si>
    <t>620459</t>
  </si>
  <si>
    <t>WOMEN'S OR GIRLS' SKIRTS AND DIVIDED SKIRTS OF TEXTILE MATERIALS NESOI, NOT KNITTED OR CROCHETED</t>
  </si>
  <si>
    <t>620461</t>
  </si>
  <si>
    <t>WOMEN'S OR GIRLS' TROUSERS, BIB AND BRACE OVERALLS, BREECHES AND SHORTS OF WOOL OR FINE ANIMAL HAIR, NOT KNITTED OR CROCHETED</t>
  </si>
  <si>
    <t>620462</t>
  </si>
  <si>
    <t>WOMEN'S OR GIRLS' TROUSERS, BIB AND BRACE OVERALLS, BREECHES AND SHORTS OF COTTON, NOT KNITTED OR CROCHETED</t>
  </si>
  <si>
    <t>620463</t>
  </si>
  <si>
    <t>WOMEN'S OR GIRLS' TROUSERS, BIB AND BRACE OVERALLS, BREECHES AND SHORTS OF SYNTHETIC FIBERS, NOT KNITTED OR CROCHETED</t>
  </si>
  <si>
    <t>620469</t>
  </si>
  <si>
    <t>WOMEN'S OR GIRLS' TROUSERS, BIB AND BRACE OVERALLS, BREECHES AND SHORTS OF TEXTILE MATERIALS NESOI, NOT KNITTED OR CROCHETED</t>
  </si>
  <si>
    <t>620520</t>
  </si>
  <si>
    <t>MEN'S OR BOYS' SHIRTS OF COTTON, NOT KNITTED OR CROCHETED</t>
  </si>
  <si>
    <t>620530</t>
  </si>
  <si>
    <t>MEN'S OR BOYS' SHIRTS OF MANMADE FIBERS, NOT KNITTED OR CROCHETED</t>
  </si>
  <si>
    <t>620590</t>
  </si>
  <si>
    <t>MEN'S OR BOYS' SHIRTS OF TEXTILE MATERIALS NESOI, NOT KNITTED OR CROCHETED</t>
  </si>
  <si>
    <t>620610</t>
  </si>
  <si>
    <t>WOMEN'S OR GIRLS' BLOUSES, SHIRTS AND SHIRT-BLOUSES OF SILK OR SILK WASTE, NOT KNITTED OR CROCHETED</t>
  </si>
  <si>
    <t>620620</t>
  </si>
  <si>
    <t>WOMENS' OR GIRLS' BLOUSES, SHIRTS AND SHIRT-BLOUSES OF WOOL OR FINE ANIMAL HAIR, NOT KNITTED OR CROCHETED</t>
  </si>
  <si>
    <t>620630</t>
  </si>
  <si>
    <t>WOMEN'S OR GIRLS' BLOUSES, SHIRTS AND SHIRT-BLOUSES OF COTTON, NOT KNITTED OR CROCHETED</t>
  </si>
  <si>
    <t>620640</t>
  </si>
  <si>
    <t>WOMEN'S OR GIRLS' BLOUSES, SHIRTS AND SHIRT-BLOUSES OF MANMADE FIBERS, NOT KNITTED OR CROCHETED</t>
  </si>
  <si>
    <t>620690</t>
  </si>
  <si>
    <t>WOMEN'S OR GIRLS' BLOUSES, SHIRTS AND SHIRT-BLOUSES OF TEXTILE MATERIALS NESOI, NOT KNITTED OR CROCHETED</t>
  </si>
  <si>
    <t>620711</t>
  </si>
  <si>
    <t>MEN'S OR BOYS' UNDERPANTS AND BRIEFS OF COTTON, NOT KNITTED OR CROCHETED</t>
  </si>
  <si>
    <t>620719</t>
  </si>
  <si>
    <t>MEN'S OR BOYS' UNDERPANTS AND BRIEFS OF TEXTILE MATERIALS NESOI, NOT KNITTED OR CROCHETED</t>
  </si>
  <si>
    <t>620721</t>
  </si>
  <si>
    <t>MEN'S OR BOYS' NIGHTSHIRTS AND PAJAMAS OF COTTON, NOT KNITTED OR CROCHETED</t>
  </si>
  <si>
    <t>620722</t>
  </si>
  <si>
    <t>MEN'S OR BOYS' NIGHTSHIRTS AND PAJAMAS OF MANMADE FIBERS, NOT KNITTED OR CROCHETED</t>
  </si>
  <si>
    <t>620729</t>
  </si>
  <si>
    <t>MEN'S OR BOYS' NIGHTSHIRTS AND PAJAMAS OF TEXTILE MATERIALS NESOI, NOT KNITTED OR CROCHETED</t>
  </si>
  <si>
    <t>620791</t>
  </si>
  <si>
    <t>MEN'S OR BOYS' SINGLETS AND OTHER UNDERSHIRTS, BATHROBES, DRESSING GOWNS AND SIMILAR ARTICLES OF COTTON, NOT KNITTED OR CROCHETED</t>
  </si>
  <si>
    <t>620799</t>
  </si>
  <si>
    <t>MEN'S OR BOYS' SINGLETS AND OTHER UNDERSHIRTS, BATHROBES, DRESSING GOWNS AND SIMILAR ARTICLES OF TEXTILE MATERIALS NESOI, NOT KNITTED OR CROCHETED</t>
  </si>
  <si>
    <t>620811</t>
  </si>
  <si>
    <t>WOMEN'S OR GIRLS' SLIPS AND PETTICOATS OF MANMADE FIBERS, NOT KNITTED OR CROCHETED</t>
  </si>
  <si>
    <t>620819</t>
  </si>
  <si>
    <t>WOMEN'S OR GIRLS SLIPS AND PETTICOATS OF TEXTILE MATERIALS NESOI, NOT KNITTED OR CROCHETED</t>
  </si>
  <si>
    <t>620821</t>
  </si>
  <si>
    <t>WOMEN'S OR GIRLS' NIGHTDRESSES AND PAJAMAS OF COTTON, NOT KNITTED OR CROCHETED</t>
  </si>
  <si>
    <t>620822</t>
  </si>
  <si>
    <t>WOMEN'S OR GIRLS' NIGHTDRESSES AND PAJAMAS OF MANMADE FIBERS, NOT KNITTED OR CROCHETED</t>
  </si>
  <si>
    <t>620829</t>
  </si>
  <si>
    <t>WOMEN'S OR GIRLS' NIGHTDRESSES AND PAJAMAS OF TEXTILE MATERIALS NESOI, NOT KNITTED OR CROCHETED</t>
  </si>
  <si>
    <t>620891</t>
  </si>
  <si>
    <t>WOMEN'S OR GIRLS' UNDERSHIRTS, BRIEFS, PANTIES, BATHROBES, DRESSING GOWNS AND SIMILAR ARTICLES OF COTTON, NOT KNITTED OR CROCHETED</t>
  </si>
  <si>
    <t>620892</t>
  </si>
  <si>
    <t>WOMEN'S OR GIRLS' UNDERSHIRTS, BRIEFS, PANTIES, BATHROBES, DRESSING GOWNS AND SIMILAR ARTICLES OF MANMADE FIBERS, NOT KNITTED OR CROCHETED</t>
  </si>
  <si>
    <t>620899</t>
  </si>
  <si>
    <t>WOMEN'S OR GIRLS' UNDERSHIRTS, BRIEFS, PANTIES, BATHROBES, DRESSING GOWNS AND SIMILAR ARTICLES OF TEXTILE MATERIALS NESOI, NOT KNITTED OR CROCHETED</t>
  </si>
  <si>
    <t>620920</t>
  </si>
  <si>
    <t>BABIES' GARMENTS AND CLOTHING ACCESSORIES OF COTTON, NOT KNITTED OR CROCHETED</t>
  </si>
  <si>
    <t>620930</t>
  </si>
  <si>
    <t>BABIES' GARMENTS AND CLOTHING ACCESSORIES OF SYNTHETIC FIBERS, NOT KNITTED OR CROCHETED</t>
  </si>
  <si>
    <t>620990</t>
  </si>
  <si>
    <t>BABIES' GARMENTS AND CLOTHING ACCESSORIES OF TEXTILE MATERIALS NESOI, NOT KNITTED OR CROCHETED</t>
  </si>
  <si>
    <t>621010</t>
  </si>
  <si>
    <t>GARMENTS, MADE-UP OF FABRICS OF FELTS AND NONWOVENS</t>
  </si>
  <si>
    <t>621020</t>
  </si>
  <si>
    <t>GARMENTS OF THE TYPE DESCRIBED IN HEADING 6201, MADE UP OF FABRICS OF HEADING 5903, 5906 OR 5907</t>
  </si>
  <si>
    <t>621030</t>
  </si>
  <si>
    <t>GARMENTS OF THE TYPE DESCRIBED IN HEADING 6202, MADE UP OF FABRICS OF HEADING 5903, 5906 OR 5907</t>
  </si>
  <si>
    <t>621040</t>
  </si>
  <si>
    <t>MEN'S OR BOYS' GARMENTS, IMPREGNATED, COATED, COVERED OR LAMINATED WITH PLASTICS, RUBBER OR OTHER MATERIALS, NESOI, NOT KNITTED OR CROCHETED</t>
  </si>
  <si>
    <t>621050</t>
  </si>
  <si>
    <t>WOMEN'S OR GIRLS' GARMENTS, IMPREGNATED, COATED, COVERED OR LAMINATED WITH PLASTICS, RUBBER OR OTHER MATERIALS, NESOI, NOT KNITTED OR CROCHETED</t>
  </si>
  <si>
    <t>621111</t>
  </si>
  <si>
    <t>MEN'S OR BOYS' SWIMWEAR, NOT KNITTED OR CROCHETED</t>
  </si>
  <si>
    <t>621112</t>
  </si>
  <si>
    <t>WOMEN'S OR GIRLS' SWIMWEAR, NOT KNITTED OR CROCHETED</t>
  </si>
  <si>
    <t>621120</t>
  </si>
  <si>
    <t>SKI-SUITS, NOT KNITTED OR CROCHETED</t>
  </si>
  <si>
    <t>621132</t>
  </si>
  <si>
    <t>MEN'S OR BOYS' GARMENTS NESOI OF COTTON, NOT KNITTED OR CROCHETED</t>
  </si>
  <si>
    <t>621133</t>
  </si>
  <si>
    <t>MEN'S OR BOYS' GARMENTS NESOI OF MANMADE FIBERS, NOT KNITTED OR CROCHETED</t>
  </si>
  <si>
    <t>621139</t>
  </si>
  <si>
    <t>MEN'S OR BOYS' GARMENTS NESOI OF TEXTILE MATERIALS NESOI, NOT KNITTED OR CROCHETED</t>
  </si>
  <si>
    <t>621142</t>
  </si>
  <si>
    <t>WOMEN'S OR GIRLS' GARMENTS NESOI, OF COTTON, NOT KNITTED OR CROCHETED</t>
  </si>
  <si>
    <t>621143</t>
  </si>
  <si>
    <t>WOMEN'S OR GIRLS' GARMENTS NESOI, OF MANMADE FIBERS, NOT KNITTED OR CROCHETED</t>
  </si>
  <si>
    <t>621149</t>
  </si>
  <si>
    <t>WOMEN'S OR GIRLS' GARMENTS NESOI, OF TEXTILE MATERIALS NESOI, NOT KNITTED OR CROCHETED</t>
  </si>
  <si>
    <t>621210</t>
  </si>
  <si>
    <t>BRASSIERES, WHETHER OR NOT KNITTED OR CROCHETED</t>
  </si>
  <si>
    <t>621220</t>
  </si>
  <si>
    <t>GIRDLES AND PANTY GIRDLES, WHETHER OR NOT KNITTED OR CROCHETED</t>
  </si>
  <si>
    <t>621230</t>
  </si>
  <si>
    <t>CORSETS, WHETHER OR NOT KNITTED OR CROCHETED</t>
  </si>
  <si>
    <t>621290</t>
  </si>
  <si>
    <t>BRACES, SUSPENDERS, GARTERS AND SIMILAR ARTICLES AND PARTS THEREOF, WHETHER OR NOT KNITTED OR CROCHETED</t>
  </si>
  <si>
    <t>621320</t>
  </si>
  <si>
    <t>HANDKERCHIEFS, OF COTTON</t>
  </si>
  <si>
    <t>621390</t>
  </si>
  <si>
    <t>HANDKERCHIEFS, OF TEXTILE MATERIALS NESOI</t>
  </si>
  <si>
    <t>621410</t>
  </si>
  <si>
    <t>SHAWLS, SCARVES, MUFFLERS, MANTILLAS, VEILS AND THE LIKE, OF SILK OR SILK WASTE, NOT KNITTED OR CROCHETED</t>
  </si>
  <si>
    <t>621420</t>
  </si>
  <si>
    <t>SHAWLS, SCARVES, MUFFLERS, MANTILLAS, VEILS AND THE LIKE OF WOOL OR FINE ANIMAL HAIR, NOT KNITTED OR CROCHETED</t>
  </si>
  <si>
    <t>621430</t>
  </si>
  <si>
    <t>SHAWLS, SCARVES, MUFFLERS, MANTILLAS, VEILS AND THE LIKE OF SYNTHETIC FIBERS, NOT KNITTED OR CROCHETED</t>
  </si>
  <si>
    <t>621440</t>
  </si>
  <si>
    <t>SHAWLS, SCARVES, MUFFLERS, MANTILLAS, VEILS AND THE LIKE OF ARTIFICIAL FIBERS, NOT KNITTED OR CROCHETED</t>
  </si>
  <si>
    <t>621490</t>
  </si>
  <si>
    <t>SHAWLS, SCARVES, MUFFLERS, MANTILLAS, VEILS AND THE LIKE OF TEXTILE FIBERS NESOI, NOT KNITTED OR CROCHETED</t>
  </si>
  <si>
    <t>621510</t>
  </si>
  <si>
    <t>TIES, BOW TIES AND CRAVATS, OF SILK OR SILK WASTE, NOT KNITTED OR CROCHETED</t>
  </si>
  <si>
    <t>621520</t>
  </si>
  <si>
    <t>TIES, BOW TIES AND CRAVATS, OF MANMADE FIBERS, NOT KNITTED OR CROCHETED</t>
  </si>
  <si>
    <t>621590</t>
  </si>
  <si>
    <t>TIES, BOW TIES AND CRAVATS, OF TEXTILE MATERIALS NESOI, NOT KNITTED OR CROCHETED</t>
  </si>
  <si>
    <t>621600</t>
  </si>
  <si>
    <t>GLOVES, MITTENS AND MITTS, NOT KNITTED OR CROCHETED</t>
  </si>
  <si>
    <t>621710</t>
  </si>
  <si>
    <t>MADE-UP CLOTHING ACCESSORIES NESOI</t>
  </si>
  <si>
    <t>621790</t>
  </si>
  <si>
    <t>PARTS OF GARMENTS AND CLOTHING ACCESSORIES NESOI</t>
  </si>
  <si>
    <t>640110</t>
  </si>
  <si>
    <t>WATERPROOF FOOTWEAR WITH BONDED OR CEMENTED OUTER SOLES AND UPPERS OF RUBBER OR PLASTICS, INCORPORATING A PROTECTIVE METAL TOE-CAP</t>
  </si>
  <si>
    <t>640192</t>
  </si>
  <si>
    <t>WATERPROOF FOOTWEAR WITH BONDED OR CEMENTED OUTER SOLES AND UPPERS OF RUBBER OR PLASTICS NESOI, COVERING THE ANKLE BUT NOT COVERING THE KNEE</t>
  </si>
  <si>
    <t>640199</t>
  </si>
  <si>
    <t>WATERPROOF FOOTWEAR WITH BONDED OR CEMENTED OUTER SOLES AND UPPERS OF RUBBER OR PLASTICS NESOI, NOT COVERING THE ANKLE</t>
  </si>
  <si>
    <t>640212</t>
  </si>
  <si>
    <t>OTHER FOOTWEAR WITH OUTER SOLES AND UPPERS OF RUBBER OR PLASTICS: SPORTS FOOTWEAR: SKI-BOOTS AND CROSS-COUNTRY SKI FOOTWEAR AND SNOWBOARD BOOTS</t>
  </si>
  <si>
    <t>640219</t>
  </si>
  <si>
    <t>SPORTS FOOTWEAR, OTHER THAN SKI-BOOTS AND CROSS-COUNTRY SKI FOOTWEAR, WITH OUTER SOLES AND UPPERS OF RUBBER OR PLASTICS NESOI</t>
  </si>
  <si>
    <t>640220</t>
  </si>
  <si>
    <t>FOOTWEAR, WITH OUTER SOLES AND UPPERS OF RUBBER OR PLASTICS, WITH UPPER STRAPS OR THONGS ASSEMBLED TO THE SOLE BY MEANS OF PLUGS (ZORIS)</t>
  </si>
  <si>
    <t>640291</t>
  </si>
  <si>
    <t>FOOTWEAR, WITH OUTER SOLES AND UPPERS OF RUBBER OR PLASTICS NESOI, COVERING THE ANKLE</t>
  </si>
  <si>
    <t>640299</t>
  </si>
  <si>
    <t>FOOTWEAR, WITH OUTER SOLES AND UPPERS OF RUBBER OR PLASTICS NESOI, NOT COVERING THE ANKLE</t>
  </si>
  <si>
    <t>640312</t>
  </si>
  <si>
    <t>FOOTWEAR WITH UPPERS OF LEATHER, SKI-BOOTS AND CROSS-COUNTRY SKI FOOTWEAR AND SNOWBOARD BOOTS</t>
  </si>
  <si>
    <t>640319</t>
  </si>
  <si>
    <t>SPORTS FOOTWEAR (OTHER THAN SKI FOOTWEAR) NESOI, WITH OUTER SOLES OF RUBBER, PLASTICS, LEATHER OR COMPOSITION LEATHER AND UPPERS OF LEATHER</t>
  </si>
  <si>
    <t>640320</t>
  </si>
  <si>
    <t>FOOTWEAR, WITH OUTER SOLES OF LEATHER AND UPPERS WHICH CONSIST OF LEATHER STRAPS ACROSS THE INSTEP AND AROUND THE BIG TOE</t>
  </si>
  <si>
    <t>640340</t>
  </si>
  <si>
    <t>FOOTWEAR, WITH OUTER SOLES OF RUBBER, PLASTICS, LEATHER OR COMPOSITION LEATHER AND UPPERS OF LEATHER, INCORPORATING A PROTECTIVE METAL TOE-CAP</t>
  </si>
  <si>
    <t>640351</t>
  </si>
  <si>
    <t>FOOTWEAR, WITH OUTER SOLES AND UPPERS OF LEATHER NESOI, COVERING THE ANKLE</t>
  </si>
  <si>
    <t>640359</t>
  </si>
  <si>
    <t>FOOTWEAR, WITH OUTER SOLES AND UPPERS OF LEATHER NESOI, NOT COVERING THE ANKLE</t>
  </si>
  <si>
    <t>640391</t>
  </si>
  <si>
    <t>FOOTWEAR, WITH OUTER SOLES OF RUBBER, PLASTICS OR COMPOSITION LEATHER AND UPPERS OF LEATHER NESOI, COVERING THE ANKLE</t>
  </si>
  <si>
    <t>640399</t>
  </si>
  <si>
    <t>FOOTWEAR, WITH OUTER SOLES OF RUBBER, PLASTICS OR COMPOSITION LEATHER AND UPPERS OF LEATHER NESOI, NOT COVERING THE ANKLE</t>
  </si>
  <si>
    <t>640411</t>
  </si>
  <si>
    <t>SPORTS FOOTWEAR, INCLUDING TENNIS SHOES, BASKETBALL SHOES AND GYM SHOES, WITH OUTER SOLES OF RUBBER OR PLASTICS AND UPPERS OF TEXTILE MATERIALS</t>
  </si>
  <si>
    <t>640419</t>
  </si>
  <si>
    <t>FOOTWEAR, WITH OUTER SOLES OF RUBBER OR PLASTICS AND UPPERS OF TEXTILE MATERIALS, NESOI</t>
  </si>
  <si>
    <t>640420</t>
  </si>
  <si>
    <t>FOOTWEAR, WITH OUTER SOLES OF LEATHER OR COMPOSITION LEATHER AND UPPERS OF TEXTILE MATERIALS</t>
  </si>
  <si>
    <t>640510</t>
  </si>
  <si>
    <t>FOOTWEAR NESOI, WITH UPPERS OF LEATHER OR COMPOSITION LEATHER</t>
  </si>
  <si>
    <t>640520</t>
  </si>
  <si>
    <t>FOOTWEAR NESOI, WITH UPPERS OF TEXTILE MATERIALS</t>
  </si>
  <si>
    <t>640590</t>
  </si>
  <si>
    <t>FOOTWEAR NESOI</t>
  </si>
  <si>
    <t>640610</t>
  </si>
  <si>
    <t>FOOTWEAR UPPERS AND UPPER PARTS, EXCEPT STIFFENERS</t>
  </si>
  <si>
    <t>640620</t>
  </si>
  <si>
    <t>FOOTWEAR OUTER SOLES AND HEELS, OF RUBBER OR PLASTICS</t>
  </si>
  <si>
    <t>640690</t>
  </si>
  <si>
    <t>PARTS OF FOOTWEAR; REMOVABLE INSOLES, HEEL CUSHIONS AND SIMILAR ARTICLES; GAITERS, LEGGINGS AND SIMILAR ARTICLES, AND PARTS THEREOF, NESOI</t>
  </si>
  <si>
    <t>847010</t>
  </si>
  <si>
    <t>ELECTRONIC CALCULATORS CAPABLE OF OPERATION WITHOUT AN EXTERNAL SOURCE OF POWER</t>
  </si>
  <si>
    <t>847130</t>
  </si>
  <si>
    <t>PORTABLE DIGTL AUTOMATIC DATA PROCESSING MACHINES, WEIGHT NOT MORE THAN 10 KG, CONSISTING OF AT LEAST A CENTRAL PROCESSING UNIT, KEYBOARD &amp; A DISPLAY</t>
  </si>
  <si>
    <t>847141</t>
  </si>
  <si>
    <t>DIGITAL ADP MACHINES COMPRISING IN SAME HOUSING AT LEAST A CENTRAL PROCESSING UNIT AND AN INPUT AND OUTPUT UNIT, WHETHER OR NOT COMBINED, N.E.S.O.I.</t>
  </si>
  <si>
    <t>847149</t>
  </si>
  <si>
    <t>DIGITAL AUTOMATIC DATA PROCESSING MACHINES AND UNITS THEREOF PRESENTED IN THE FORM OF SYSTEMS, N.E.S.O.I.</t>
  </si>
  <si>
    <t>847150</t>
  </si>
  <si>
    <t>DIGITAL PROCESSING UNITS OTHER THAN THOSE OF 8471.41 AND 8471.49, N.E.S.O.I.</t>
  </si>
  <si>
    <t>847160</t>
  </si>
  <si>
    <t>AUTOMATIC DATA PROCESSING INPUT OR OUTPUT UNITS, WHETHER OR NOT CONTAINING STORAGE UNITS IN THE SAME HOUSING, N.E.S.O.I.</t>
  </si>
  <si>
    <t>847170</t>
  </si>
  <si>
    <t>AUTOMATIC DATA PROCESSING STORAGE UNITS, N.E.S.O.I.</t>
  </si>
  <si>
    <t>847180</t>
  </si>
  <si>
    <t>AUTOMATIC DATA PROCESSING UNITS, N.E.S.O.I.</t>
  </si>
  <si>
    <t>847190</t>
  </si>
  <si>
    <t>AUTOMATIC DATA PROCESSING UNTS THEREOF; MAGNETIC/OPTICAL READERS, MACH FOR TRANSCRIBING DATA TO DATA MEDIA IN CODED FORM &amp; MACH FOR PROC DATA, NESOI</t>
  </si>
  <si>
    <t>960810</t>
  </si>
  <si>
    <t>BALL POINT PENS</t>
  </si>
  <si>
    <t>960820</t>
  </si>
  <si>
    <t>FELT TIPPED AND OTHER POROUS-TIPPED PENS AND MARKERS</t>
  </si>
  <si>
    <t>960830</t>
  </si>
  <si>
    <t>FOUNTAIN PENS, STYLOGRAPH PENS AND OTHER PENS</t>
  </si>
  <si>
    <t>960840</t>
  </si>
  <si>
    <t>PROPELLING OR SLIDING PENCILS (FOR EXAMPLE, MECHANICAL PENCILS)</t>
  </si>
  <si>
    <t>960850</t>
  </si>
  <si>
    <t>SETS OF ARTICLES OF TWO OR MORE PENS (BALL POINT, FOUNTAIN, ETC.) OR/AND MECHANICAL PENCILS (PROPELLING OR SLIDING)</t>
  </si>
  <si>
    <t>960860</t>
  </si>
  <si>
    <t>REFILLS FOR BALL POINT PENS, COMPRISING THE BALL POINT AND INK RESERVOIR</t>
  </si>
  <si>
    <t>960891</t>
  </si>
  <si>
    <t>PEN NIBS AND NIB POINTS</t>
  </si>
  <si>
    <t>960899</t>
  </si>
  <si>
    <t>PARTS OF PENS AND MECHANICAL PENCILS (OTHER THAN LEADS), NESOI</t>
  </si>
  <si>
    <t>960910</t>
  </si>
  <si>
    <t>PENCILS AND CRAYONS, WITH LEADS ENCASED IN A SHEATH</t>
  </si>
  <si>
    <t>960920</t>
  </si>
  <si>
    <t>PENCIL LEADS, BLACK OR COLORED</t>
  </si>
  <si>
    <t>960990</t>
  </si>
  <si>
    <t>WRITING OR DRAWING CHALKS, PASTELS, CRAYONS, ETC., NESOI</t>
  </si>
  <si>
    <t xml:space="preserve">Total: </t>
  </si>
  <si>
    <t>79,940,979,513</t>
  </si>
  <si>
    <t>77,717,436,225</t>
  </si>
  <si>
    <t>86,717,003,251</t>
  </si>
  <si>
    <t>90,614,252,038</t>
  </si>
  <si>
    <t>94,476,767,357</t>
  </si>
  <si>
    <t>96,413,637,389</t>
  </si>
  <si>
    <t>Calculated Duties</t>
  </si>
  <si>
    <t>5,800,292,097</t>
  </si>
  <si>
    <t>5,073,276,903</t>
  </si>
  <si>
    <t>4,909,325,661</t>
  </si>
  <si>
    <t>5,064,681,557</t>
  </si>
  <si>
    <t>5,239,107,936</t>
  </si>
  <si>
    <t>5,869,729,942</t>
  </si>
  <si>
    <t>Backpacks</t>
  </si>
  <si>
    <t>Notebooks</t>
  </si>
  <si>
    <t>Clothing</t>
  </si>
  <si>
    <t>Footwear</t>
  </si>
  <si>
    <t>Calculators</t>
  </si>
  <si>
    <t>Laptops and tablets</t>
  </si>
  <si>
    <t>Pens and pencils</t>
  </si>
  <si>
    <t>CIF import value</t>
  </si>
  <si>
    <t>Calculated duties</t>
  </si>
  <si>
    <t>tariff rate</t>
  </si>
  <si>
    <t>change in tariff rate 2024-26</t>
  </si>
  <si>
    <t>Change in tariffs revenue</t>
  </si>
  <si>
    <t>https://fred.stlouisfed.org/series/TTLHH</t>
  </si>
  <si>
    <t>Annualized</t>
  </si>
  <si>
    <t>Household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</si>
</sst>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\,\ h:mm\ AM/PM"/>
    <numFmt numFmtId="165" formatCode="0.0"/>
    <numFmt numFmtId="166" formatCode="0.0%"/>
  </numFmts>
  <fonts count="3" x14ac:knownFonts="1">
    <font>
      <sz val="11"/>
      <color indexed="8"/>
      <name val="Aptos Narrow"/>
      <family val="2"/>
      <scheme val="minor"/>
    </font>
    <font>
      <b/>
      <sz val="10"/>
      <color indexed="8"/>
      <name val="Calibri"/>
      <family val="2"/>
    </font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49" fontId="0" fillId="0" borderId="0" xfId="0" applyNumberFormat="1"/>
    <xf numFmtId="2" fontId="0" fillId="0" borderId="0" xfId="0" applyNumberFormat="1"/>
    <xf numFmtId="1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164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1" applyNumberFormat="1" applyFont="1"/>
    <xf numFmtId="166" fontId="0" fillId="0" borderId="0" xfId="0" applyNumberFormat="1"/>
    <xf numFmtId="2" fontId="0" fillId="2" borderId="0" xfId="0" applyNumberFormat="1" applyFill="1"/>
    <xf numFmtId="1" fontId="0" fillId="2" borderId="0" xfId="1" applyNumberFormat="1" applyFont="1" applyFill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Calculations!$B$31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2.2222222222222223E-2"/>
                  <c:y val="8.4875562720133283E-17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5-4D54-8FD4-BD7DB3FDFAD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Calculations!$B$33:$B$39</c:f>
              <c:strCache>
                <c:ptCount val="7"/>
                <c:pt idx="0">
                  <c:v>Calculators</c:v>
                </c:pt>
                <c:pt idx="1">
                  <c:v>Clothing</c:v>
                </c:pt>
                <c:pt idx="2">
                  <c:v>Footwear</c:v>
                </c:pt>
                <c:pt idx="3">
                  <c:v>Notebooks</c:v>
                </c:pt>
                <c:pt idx="4">
                  <c:v>Pens and pencils</c:v>
                </c:pt>
                <c:pt idx="5">
                  <c:v>Backpacks</c:v>
                </c:pt>
                <c:pt idx="6">
                  <c:v>Laptops and tablets</c:v>
                </c:pt>
              </c:strCache>
            </c:strRef>
          </c:cat>
          <c:val>
            <c:numRef>
              <c:f>Calculations!$L$33:$L$39</c:f>
              <c:numCache>
                <c:formatCode>0.0%</c:formatCode>
                <c:ptCount val="7"/>
                <c:pt idx="0">
                  <c:v>2.6585441504204145E-2</c:v>
                </c:pt>
                <c:pt idx="1">
                  <c:v>0.13820733387262993</c:v>
                </c:pt>
                <c:pt idx="2">
                  <c:v>0.1164169684344733</c:v>
                </c:pt>
                <c:pt idx="3">
                  <c:v>5.8723859744408163E-2</c:v>
                </c:pt>
                <c:pt idx="4">
                  <c:v>6.0428703025704349E-2</c:v>
                </c:pt>
                <c:pt idx="5">
                  <c:v>0.14996481741881265</c:v>
                </c:pt>
                <c:pt idx="6">
                  <c:v>2.5865175284338891E-3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65-4D54-8FD4-BD7DB3FDFAD1}"/>
            </c:ext>
          </c:extLst>
        </c:ser>
        <c:ser>
          <c:idx val="1"/>
          <c:order val="1"/>
          <c:tx>
            <c:strRef>
              <c:f>Calculations!$B$11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6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B65-4D54-8FD4-BD7DB3FDFAD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Calculations!$B$33:$B$39</c:f>
              <c:strCache>
                <c:ptCount val="7"/>
                <c:pt idx="0">
                  <c:v>Calculators</c:v>
                </c:pt>
                <c:pt idx="1">
                  <c:v>Clothing</c:v>
                </c:pt>
                <c:pt idx="2">
                  <c:v>Footwear</c:v>
                </c:pt>
                <c:pt idx="3">
                  <c:v>Notebooks</c:v>
                </c:pt>
                <c:pt idx="4">
                  <c:v>Pens and pencils</c:v>
                </c:pt>
                <c:pt idx="5">
                  <c:v>Backpacks</c:v>
                </c:pt>
                <c:pt idx="6">
                  <c:v>Laptops and tablets</c:v>
                </c:pt>
              </c:strCache>
            </c:strRef>
          </c:cat>
          <c:val>
            <c:numRef>
              <c:f>Calculations!$L$13:$L$19</c:f>
              <c:numCache>
                <c:formatCode>0.0%</c:formatCode>
                <c:ptCount val="7"/>
                <c:pt idx="0">
                  <c:v>0.13053584078758423</c:v>
                </c:pt>
                <c:pt idx="1">
                  <c:v>0.23765610264882092</c:v>
                </c:pt>
                <c:pt idx="2">
                  <c:v>0.22544785232992204</c:v>
                </c:pt>
                <c:pt idx="3">
                  <c:v>0.12257173298732726</c:v>
                </c:pt>
                <c:pt idx="4">
                  <c:v>0.1428024801804639</c:v>
                </c:pt>
                <c:pt idx="5">
                  <c:v>0.27812082272041172</c:v>
                </c:pt>
                <c:pt idx="6">
                  <c:v>1.4715289811847014E-3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65-4D54-8FD4-BD7DB3FDF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320863"/>
        <c:axId val="1681071375"/>
      </c:barChart>
      <c:catAx>
        <c:axId val="1890320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1071375"/>
        <c:crosses val="autoZero"/>
        <c:auto val="1"/>
        <c:lblAlgn val="ctr"/>
        <c:lblOffset val="100"/>
        <c:noMultiLvlLbl val="0"/>
      </c:catAx>
      <c:valAx>
        <c:axId val="1681071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320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933450</xdr:colOff>
      <xdr:row>21</xdr:row>
      <xdr:rowOff>80962</xdr:rowOff>
    </xdr:from>
    <xdr:to>
      <xdr:col>19</xdr:col>
      <xdr:colOff>304800</xdr:colOff>
      <xdr:row>35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2FC2B3-77A6-FFC1-2790-28F8E63B09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workbookViewId="0"/>
  </sheetViews>
  <sheetFormatPr defaultColWidth="8.85546875" defaultRowHeight="15" x14ac:dyDescent="0.25"/>
  <cols>
    <col min="1" max="1" width="45" customWidth="1"/>
    <col min="2" max="2" width="56.140625" customWidth="1"/>
  </cols>
  <sheetData>
    <row r="1" spans="1:2" x14ac:dyDescent="0.25">
      <c r="A1" t="s">
        <v>0</v>
      </c>
      <c r="B1" s="6">
        <v>46258.591896689817</v>
      </c>
    </row>
    <row r="2" spans="1:2" x14ac:dyDescent="0.25">
      <c r="A2" s="5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s="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10</v>
      </c>
    </row>
    <row r="8" spans="1:2" x14ac:dyDescent="0.25">
      <c r="A8" t="s">
        <v>11</v>
      </c>
      <c r="B8" t="s">
        <v>12</v>
      </c>
    </row>
    <row r="9" spans="1:2" x14ac:dyDescent="0.25">
      <c r="A9" t="s">
        <v>13</v>
      </c>
      <c r="B9" t="s">
        <v>14</v>
      </c>
    </row>
    <row r="10" spans="1:2" x14ac:dyDescent="0.25">
      <c r="A10" t="s">
        <v>15</v>
      </c>
      <c r="B10" t="s">
        <v>16</v>
      </c>
    </row>
    <row r="11" spans="1:2" x14ac:dyDescent="0.25">
      <c r="A11" t="s">
        <v>17</v>
      </c>
      <c r="B11" t="s">
        <v>18</v>
      </c>
    </row>
    <row r="12" spans="1:2" x14ac:dyDescent="0.25">
      <c r="A12" t="s">
        <v>19</v>
      </c>
      <c r="B12" t="s">
        <v>20</v>
      </c>
    </row>
    <row r="13" spans="1:2" x14ac:dyDescent="0.25">
      <c r="A13" s="5" t="s">
        <v>21</v>
      </c>
    </row>
    <row r="14" spans="1:2" x14ac:dyDescent="0.25">
      <c r="A14" t="s">
        <v>11</v>
      </c>
      <c r="B14" t="s">
        <v>22</v>
      </c>
    </row>
    <row r="15" spans="1:2" x14ac:dyDescent="0.25">
      <c r="A15" t="s">
        <v>23</v>
      </c>
      <c r="B15" t="s">
        <v>24</v>
      </c>
    </row>
    <row r="16" spans="1:2" x14ac:dyDescent="0.25">
      <c r="A16" t="s">
        <v>25</v>
      </c>
      <c r="B16" t="s">
        <v>26</v>
      </c>
    </row>
    <row r="17" spans="1:2" x14ac:dyDescent="0.25">
      <c r="A17" s="5" t="s">
        <v>27</v>
      </c>
    </row>
    <row r="18" spans="1:2" x14ac:dyDescent="0.25">
      <c r="A18" t="s">
        <v>11</v>
      </c>
      <c r="B18" t="s">
        <v>28</v>
      </c>
    </row>
    <row r="19" spans="1:2" x14ac:dyDescent="0.25">
      <c r="A19" t="s">
        <v>29</v>
      </c>
      <c r="B19" t="s">
        <v>30</v>
      </c>
    </row>
    <row r="20" spans="1:2" x14ac:dyDescent="0.25">
      <c r="A20" t="s">
        <v>31</v>
      </c>
      <c r="B20" t="s">
        <v>32</v>
      </c>
    </row>
    <row r="21" spans="1:2" x14ac:dyDescent="0.25">
      <c r="A21" t="s">
        <v>33</v>
      </c>
      <c r="B21" t="s">
        <v>34</v>
      </c>
    </row>
    <row r="22" spans="1:2" x14ac:dyDescent="0.25">
      <c r="A22" t="s">
        <v>35</v>
      </c>
      <c r="B22" t="s">
        <v>36</v>
      </c>
    </row>
    <row r="23" spans="1:2" x14ac:dyDescent="0.25">
      <c r="A23" s="5" t="s">
        <v>37</v>
      </c>
    </row>
    <row r="24" spans="1:2" x14ac:dyDescent="0.25">
      <c r="A24" t="s">
        <v>11</v>
      </c>
      <c r="B24" t="s">
        <v>38</v>
      </c>
    </row>
    <row r="25" spans="1:2" x14ac:dyDescent="0.25">
      <c r="A25" t="s">
        <v>39</v>
      </c>
      <c r="B25" t="s">
        <v>40</v>
      </c>
    </row>
    <row r="26" spans="1:2" x14ac:dyDescent="0.25">
      <c r="A26" s="5" t="s">
        <v>41</v>
      </c>
    </row>
    <row r="27" spans="1:2" x14ac:dyDescent="0.25">
      <c r="A27" t="s">
        <v>11</v>
      </c>
      <c r="B27" t="s">
        <v>42</v>
      </c>
    </row>
    <row r="28" spans="1:2" x14ac:dyDescent="0.25">
      <c r="A28" t="s">
        <v>43</v>
      </c>
      <c r="B28" t="s">
        <v>44</v>
      </c>
    </row>
    <row r="29" spans="1:2" x14ac:dyDescent="0.25">
      <c r="A29" s="5" t="s">
        <v>45</v>
      </c>
    </row>
    <row r="30" spans="1:2" x14ac:dyDescent="0.25">
      <c r="A30" t="s">
        <v>11</v>
      </c>
      <c r="B30" t="s">
        <v>46</v>
      </c>
    </row>
    <row r="31" spans="1:2" x14ac:dyDescent="0.25">
      <c r="A31" t="s">
        <v>47</v>
      </c>
      <c r="B31" t="s">
        <v>24</v>
      </c>
    </row>
    <row r="32" spans="1:2" x14ac:dyDescent="0.25">
      <c r="A32" t="s">
        <v>48</v>
      </c>
      <c r="B32" t="s">
        <v>49</v>
      </c>
    </row>
    <row r="33" spans="1:2" x14ac:dyDescent="0.25">
      <c r="A33" s="5" t="s">
        <v>50</v>
      </c>
    </row>
    <row r="34" spans="1:2" x14ac:dyDescent="0.25">
      <c r="A34" t="s">
        <v>51</v>
      </c>
      <c r="B34" t="s">
        <v>52</v>
      </c>
    </row>
    <row r="35" spans="1:2" x14ac:dyDescent="0.25">
      <c r="A35" t="s">
        <v>53</v>
      </c>
      <c r="B35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6126-C27D-4E34-BD85-FD7338BB6B33}">
  <dimension ref="B1:O39"/>
  <sheetViews>
    <sheetView tabSelected="1" zoomScaleNormal="100" workbookViewId="0">
      <selection activeCell="M8" sqref="M8"/>
    </sheetView>
  </sheetViews>
  <sheetFormatPr defaultColWidth="8.85546875" defaultRowHeight="15" x14ac:dyDescent="0.25"/>
  <cols>
    <col min="2" max="2" width="18.28515625" customWidth="1"/>
    <col min="3" max="3" width="10" bestFit="1" customWidth="1"/>
    <col min="10" max="10" width="14.7109375" bestFit="1" customWidth="1"/>
    <col min="13" max="13" width="23.140625" customWidth="1"/>
  </cols>
  <sheetData>
    <row r="1" spans="2:15" x14ac:dyDescent="0.25">
      <c r="B1">
        <v>2026</v>
      </c>
      <c r="C1" s="12" t="s">
        <v>612</v>
      </c>
      <c r="D1" s="12"/>
      <c r="E1" s="12"/>
      <c r="F1" s="12"/>
      <c r="G1" s="12"/>
      <c r="H1" s="12"/>
    </row>
    <row r="2" spans="2:15" x14ac:dyDescent="0.25">
      <c r="C2" s="4" t="s">
        <v>60</v>
      </c>
      <c r="D2" s="4" t="s">
        <v>61</v>
      </c>
      <c r="E2" s="4" t="s">
        <v>62</v>
      </c>
      <c r="F2" s="4" t="s">
        <v>63</v>
      </c>
      <c r="G2" s="4" t="s">
        <v>64</v>
      </c>
      <c r="H2" s="4" t="s">
        <v>65</v>
      </c>
    </row>
    <row r="3" spans="2:15" x14ac:dyDescent="0.25">
      <c r="B3" t="s">
        <v>609</v>
      </c>
      <c r="C3">
        <f>SUMIFS('CIF Import Value'!F:F,'CIF Import Value'!$D:$D,$B$1,'CIF Import Value'!$A:$A,$B3)</f>
        <v>4066159</v>
      </c>
      <c r="D3">
        <f>SUMIFS('CIF Import Value'!G:G,'CIF Import Value'!$D:$D,$B$1,'CIF Import Value'!$A:$A,$B3)</f>
        <v>5418378</v>
      </c>
      <c r="E3">
        <f>SUMIFS('CIF Import Value'!H:H,'CIF Import Value'!$D:$D,$B$1,'CIF Import Value'!$A:$A,$B3)</f>
        <v>10794085</v>
      </c>
      <c r="F3">
        <f>SUMIFS('CIF Import Value'!I:I,'CIF Import Value'!$D:$D,$B$1,'CIF Import Value'!$A:$A,$B3)</f>
        <v>12760723</v>
      </c>
      <c r="G3">
        <f>SUMIFS('CIF Import Value'!J:J,'CIF Import Value'!$D:$D,$B$1,'CIF Import Value'!$A:$A,$B3)</f>
        <v>10049909</v>
      </c>
      <c r="H3">
        <f>SUMIFS('CIF Import Value'!K:K,'CIF Import Value'!$D:$D,$B$1,'CIF Import Value'!$A:$A,$B3)</f>
        <v>16024779</v>
      </c>
      <c r="J3" s="7">
        <f t="shared" ref="J3:J8" si="0">SUM(C3:H3)/10^6</f>
        <v>59.114032999999999</v>
      </c>
      <c r="M3" t="s">
        <v>616</v>
      </c>
      <c r="N3" s="10">
        <f>SUM(O13:O19)/1000</f>
        <v>5.3263665242630873</v>
      </c>
    </row>
    <row r="4" spans="2:15" x14ac:dyDescent="0.25">
      <c r="B4" t="s">
        <v>607</v>
      </c>
      <c r="C4">
        <f>SUMIFS('CIF Import Value'!F:F,'CIF Import Value'!$D:$D,$B$1,'CIF Import Value'!$A:$A,$B4)</f>
        <v>6418251154</v>
      </c>
      <c r="D4">
        <f>SUMIFS('CIF Import Value'!G:G,'CIF Import Value'!$D:$D,$B$1,'CIF Import Value'!$A:$A,$B4)</f>
        <v>5846397472</v>
      </c>
      <c r="E4">
        <f>SUMIFS('CIF Import Value'!H:H,'CIF Import Value'!$D:$D,$B$1,'CIF Import Value'!$A:$A,$B4)</f>
        <v>6376644453</v>
      </c>
      <c r="F4">
        <f>SUMIFS('CIF Import Value'!I:I,'CIF Import Value'!$D:$D,$B$1,'CIF Import Value'!$A:$A,$B4)</f>
        <v>5788422183</v>
      </c>
      <c r="G4">
        <f>SUMIFS('CIF Import Value'!J:J,'CIF Import Value'!$D:$D,$B$1,'CIF Import Value'!$A:$A,$B4)</f>
        <v>5979540577</v>
      </c>
      <c r="H4">
        <f>SUMIFS('CIF Import Value'!K:K,'CIF Import Value'!$D:$D,$B$1,'CIF Import Value'!$A:$A,$B4)</f>
        <v>6639796619</v>
      </c>
      <c r="J4" s="7">
        <f t="shared" si="0"/>
        <v>37049.052457999998</v>
      </c>
      <c r="M4" t="s">
        <v>618</v>
      </c>
      <c r="N4" s="10">
        <f>N3*2</f>
        <v>10.652733048526175</v>
      </c>
    </row>
    <row r="5" spans="2:15" x14ac:dyDescent="0.25">
      <c r="B5" t="s">
        <v>608</v>
      </c>
      <c r="C5">
        <f>SUMIFS('CIF Import Value'!F:F,'CIF Import Value'!$D:$D,$B$1,'CIF Import Value'!$A:$A,$B5)</f>
        <v>2342097644</v>
      </c>
      <c r="D5">
        <f>SUMIFS('CIF Import Value'!G:G,'CIF Import Value'!$D:$D,$B$1,'CIF Import Value'!$A:$A,$B5)</f>
        <v>2230072792</v>
      </c>
      <c r="E5">
        <f>SUMIFS('CIF Import Value'!H:H,'CIF Import Value'!$D:$D,$B$1,'CIF Import Value'!$A:$A,$B5)</f>
        <v>2210319325</v>
      </c>
      <c r="F5">
        <f>SUMIFS('CIF Import Value'!I:I,'CIF Import Value'!$D:$D,$B$1,'CIF Import Value'!$A:$A,$B5)</f>
        <v>2059788931</v>
      </c>
      <c r="G5">
        <f>SUMIFS('CIF Import Value'!J:J,'CIF Import Value'!$D:$D,$B$1,'CIF Import Value'!$A:$A,$B5)</f>
        <v>2215924588</v>
      </c>
      <c r="H5">
        <f>SUMIFS('CIF Import Value'!K:K,'CIF Import Value'!$D:$D,$B$1,'CIF Import Value'!$A:$A,$B5)</f>
        <v>2416811969</v>
      </c>
      <c r="J5" s="7">
        <f t="shared" si="0"/>
        <v>13475.015249</v>
      </c>
      <c r="M5" t="s">
        <v>619</v>
      </c>
      <c r="N5" s="11">
        <f>(N4*10^9)/(134.79*10^6)</f>
        <v>79.032072472187664</v>
      </c>
    </row>
    <row r="6" spans="2:15" x14ac:dyDescent="0.25">
      <c r="B6" t="s">
        <v>606</v>
      </c>
      <c r="C6">
        <f>SUMIFS('CIF Import Value'!F:F,'CIF Import Value'!$D:$D,$B$1,'CIF Import Value'!$A:$A,$B6)</f>
        <v>56246026</v>
      </c>
      <c r="D6">
        <f>SUMIFS('CIF Import Value'!G:G,'CIF Import Value'!$D:$D,$B$1,'CIF Import Value'!$A:$A,$B6)</f>
        <v>55231126</v>
      </c>
      <c r="E6">
        <f>SUMIFS('CIF Import Value'!H:H,'CIF Import Value'!$D:$D,$B$1,'CIF Import Value'!$A:$A,$B6)</f>
        <v>64454133</v>
      </c>
      <c r="F6">
        <f>SUMIFS('CIF Import Value'!I:I,'CIF Import Value'!$D:$D,$B$1,'CIF Import Value'!$A:$A,$B6)</f>
        <v>83238323</v>
      </c>
      <c r="G6">
        <f>SUMIFS('CIF Import Value'!J:J,'CIF Import Value'!$D:$D,$B$1,'CIF Import Value'!$A:$A,$B6)</f>
        <v>109426392</v>
      </c>
      <c r="H6">
        <f>SUMIFS('CIF Import Value'!K:K,'CIF Import Value'!$D:$D,$B$1,'CIF Import Value'!$A:$A,$B6)</f>
        <v>131677289</v>
      </c>
      <c r="J6" s="7">
        <f t="shared" si="0"/>
        <v>500.27328899999998</v>
      </c>
      <c r="N6" t="s">
        <v>617</v>
      </c>
    </row>
    <row r="7" spans="2:15" x14ac:dyDescent="0.25">
      <c r="B7" t="s">
        <v>611</v>
      </c>
      <c r="C7">
        <f>SUMIFS('CIF Import Value'!F:F,'CIF Import Value'!$D:$D,$B$1,'CIF Import Value'!$A:$A,$B7)</f>
        <v>97710076</v>
      </c>
      <c r="D7">
        <f>SUMIFS('CIF Import Value'!G:G,'CIF Import Value'!$D:$D,$B$1,'CIF Import Value'!$A:$A,$B7)</f>
        <v>105219086</v>
      </c>
      <c r="E7">
        <f>SUMIFS('CIF Import Value'!H:H,'CIF Import Value'!$D:$D,$B$1,'CIF Import Value'!$A:$A,$B7)</f>
        <v>126349185</v>
      </c>
      <c r="F7">
        <f>SUMIFS('CIF Import Value'!I:I,'CIF Import Value'!$D:$D,$B$1,'CIF Import Value'!$A:$A,$B7)</f>
        <v>116516335</v>
      </c>
      <c r="G7">
        <f>SUMIFS('CIF Import Value'!J:J,'CIF Import Value'!$D:$D,$B$1,'CIF Import Value'!$A:$A,$B7)</f>
        <v>147244804</v>
      </c>
      <c r="H7">
        <f>SUMIFS('CIF Import Value'!K:K,'CIF Import Value'!$D:$D,$B$1,'CIF Import Value'!$A:$A,$B7)</f>
        <v>147264547</v>
      </c>
      <c r="J7" s="7">
        <f t="shared" si="0"/>
        <v>740.304033</v>
      </c>
    </row>
    <row r="8" spans="2:15" x14ac:dyDescent="0.25">
      <c r="B8" t="s">
        <v>605</v>
      </c>
      <c r="C8">
        <f>SUMIFS('CIF Import Value'!F:F,'CIF Import Value'!$D:$D,$B$1,'CIF Import Value'!$A:$A,$B8)</f>
        <v>351120858</v>
      </c>
      <c r="D8">
        <f>SUMIFS('CIF Import Value'!G:G,'CIF Import Value'!$D:$D,$B$1,'CIF Import Value'!$A:$A,$B8)</f>
        <v>311882015</v>
      </c>
      <c r="E8">
        <f>SUMIFS('CIF Import Value'!H:H,'CIF Import Value'!$D:$D,$B$1,'CIF Import Value'!$A:$A,$B8)</f>
        <v>388826764</v>
      </c>
      <c r="F8">
        <f>SUMIFS('CIF Import Value'!I:I,'CIF Import Value'!$D:$D,$B$1,'CIF Import Value'!$A:$A,$B8)</f>
        <v>396324254</v>
      </c>
      <c r="G8">
        <f>SUMIFS('CIF Import Value'!J:J,'CIF Import Value'!$D:$D,$B$1,'CIF Import Value'!$A:$A,$B8)</f>
        <v>421304856</v>
      </c>
      <c r="H8">
        <f>SUMIFS('CIF Import Value'!K:K,'CIF Import Value'!$D:$D,$B$1,'CIF Import Value'!$A:$A,$B8)</f>
        <v>407362459</v>
      </c>
      <c r="J8" s="7">
        <f t="shared" si="0"/>
        <v>2276.8212060000001</v>
      </c>
    </row>
    <row r="9" spans="2:15" x14ac:dyDescent="0.25">
      <c r="B9" t="s">
        <v>610</v>
      </c>
      <c r="C9">
        <f>SUMIFS('CIF Import Value'!F:F,'CIF Import Value'!$D:$D,$B$1,'CIF Import Value'!$A:$A,$B9)</f>
        <v>27859390339</v>
      </c>
      <c r="D9">
        <f>SUMIFS('CIF Import Value'!G:G,'CIF Import Value'!$D:$D,$B$1,'CIF Import Value'!$A:$A,$B9)</f>
        <v>27953683275</v>
      </c>
      <c r="E9">
        <f>SUMIFS('CIF Import Value'!H:H,'CIF Import Value'!$D:$D,$B$1,'CIF Import Value'!$A:$A,$B9)</f>
        <v>32572080660</v>
      </c>
      <c r="F9">
        <f>SUMIFS('CIF Import Value'!I:I,'CIF Import Value'!$D:$D,$B$1,'CIF Import Value'!$A:$A,$B9)</f>
        <v>36216636544</v>
      </c>
      <c r="G9">
        <f>SUMIFS('CIF Import Value'!J:J,'CIF Import Value'!$D:$D,$B$1,'CIF Import Value'!$A:$A,$B9)</f>
        <v>36514625178</v>
      </c>
      <c r="H9">
        <f>SUMIFS('CIF Import Value'!K:K,'CIF Import Value'!$D:$D,$B$1,'CIF Import Value'!$A:$A,$B9)</f>
        <v>34549461932</v>
      </c>
      <c r="J9" s="7">
        <f t="shared" ref="J9" si="1">SUM(C9:H9)/10^6</f>
        <v>195665.877928</v>
      </c>
    </row>
    <row r="11" spans="2:15" x14ac:dyDescent="0.25">
      <c r="B11">
        <f>B1</f>
        <v>2026</v>
      </c>
      <c r="C11" s="12" t="s">
        <v>613</v>
      </c>
      <c r="D11" s="12"/>
      <c r="E11" s="12"/>
      <c r="F11" s="12"/>
      <c r="G11" s="12"/>
      <c r="H11" s="12"/>
    </row>
    <row r="12" spans="2:15" x14ac:dyDescent="0.25">
      <c r="C12" s="4" t="s">
        <v>60</v>
      </c>
      <c r="D12" s="4" t="s">
        <v>61</v>
      </c>
      <c r="E12" s="4" t="s">
        <v>62</v>
      </c>
      <c r="F12" s="4" t="s">
        <v>63</v>
      </c>
      <c r="G12" s="4" t="s">
        <v>64</v>
      </c>
      <c r="H12" s="4" t="s">
        <v>65</v>
      </c>
      <c r="L12" t="s">
        <v>614</v>
      </c>
      <c r="N12" t="s">
        <v>615</v>
      </c>
    </row>
    <row r="13" spans="2:15" x14ac:dyDescent="0.25">
      <c r="B13" t="s">
        <v>609</v>
      </c>
      <c r="C13">
        <f>SUMIFS('Calculated Duties'!F:F,'Calculated Duties'!$D:$D,$B$11,'Calculated Duties'!$A:$A,$B13)</f>
        <v>995297</v>
      </c>
      <c r="D13">
        <f>SUMIFS('Calculated Duties'!G:G,'Calculated Duties'!$D:$D,$B$11,'Calculated Duties'!$A:$A,$B13)</f>
        <v>1129154</v>
      </c>
      <c r="E13">
        <f>SUMIFS('Calculated Duties'!H:H,'Calculated Duties'!$D:$D,$B$11,'Calculated Duties'!$A:$A,$B13)</f>
        <v>1261848</v>
      </c>
      <c r="F13">
        <f>SUMIFS('Calculated Duties'!I:I,'Calculated Duties'!$D:$D,$B$11,'Calculated Duties'!$A:$A,$B13)</f>
        <v>1351334</v>
      </c>
      <c r="G13">
        <f>SUMIFS('Calculated Duties'!J:J,'Calculated Duties'!$D:$D,$B$11,'Calculated Duties'!$A:$A,$B13)</f>
        <v>1255883</v>
      </c>
      <c r="H13">
        <f>SUMIFS('Calculated Duties'!K:K,'Calculated Duties'!$D:$D,$B$11,'Calculated Duties'!$A:$A,$B13)</f>
        <v>1722984</v>
      </c>
      <c r="J13" s="7">
        <f>SUM(C13:H13)/10^6</f>
        <v>7.7164999999999999</v>
      </c>
      <c r="L13" s="8">
        <f>J13/J3</f>
        <v>0.13053584078758423</v>
      </c>
      <c r="N13" s="9">
        <f t="shared" ref="N13:N19" si="2">L13-L33</f>
        <v>0.1039503992833801</v>
      </c>
      <c r="O13" s="10">
        <f>J3*N13</f>
        <v>6.1449273336009069</v>
      </c>
    </row>
    <row r="14" spans="2:15" x14ac:dyDescent="0.25">
      <c r="B14" t="s">
        <v>607</v>
      </c>
      <c r="C14">
        <f>SUMIFS('Calculated Duties'!F:F,'Calculated Duties'!$D:$D,$B$11,'Calculated Duties'!$A:$A,$B14)</f>
        <v>2037660026</v>
      </c>
      <c r="D14">
        <f>SUMIFS('Calculated Duties'!G:G,'Calculated Duties'!$D:$D,$B$11,'Calculated Duties'!$A:$A,$B14)</f>
        <v>1588174328</v>
      </c>
      <c r="E14">
        <f>SUMIFS('Calculated Duties'!H:H,'Calculated Duties'!$D:$D,$B$11,'Calculated Duties'!$A:$A,$B14)</f>
        <v>1313722313</v>
      </c>
      <c r="F14">
        <f>SUMIFS('Calculated Duties'!I:I,'Calculated Duties'!$D:$D,$B$11,'Calculated Duties'!$A:$A,$B14)</f>
        <v>1212838676</v>
      </c>
      <c r="G14">
        <f>SUMIFS('Calculated Duties'!J:J,'Calculated Duties'!$D:$D,$B$11,'Calculated Duties'!$A:$A,$B14)</f>
        <v>1242989276</v>
      </c>
      <c r="H14">
        <f>SUMIFS('Calculated Duties'!K:K,'Calculated Duties'!$D:$D,$B$11,'Calculated Duties'!$A:$A,$B14)</f>
        <v>1409548795</v>
      </c>
      <c r="J14" s="7">
        <f t="shared" ref="J14:J18" si="3">SUM(C14:H14)/10^6</f>
        <v>8804.9334139999992</v>
      </c>
      <c r="L14" s="8">
        <f t="shared" ref="L14:L19" si="4">J14/J4</f>
        <v>0.23765610264882092</v>
      </c>
      <c r="N14" s="9">
        <f t="shared" si="2"/>
        <v>9.9448768776190993E-2</v>
      </c>
      <c r="O14" s="10">
        <f t="shared" ref="O14:O19" si="5">J4*N14</f>
        <v>3684.4826512726122</v>
      </c>
    </row>
    <row r="15" spans="2:15" x14ac:dyDescent="0.25">
      <c r="B15" t="s">
        <v>608</v>
      </c>
      <c r="C15">
        <f>SUMIFS('Calculated Duties'!F:F,'Calculated Duties'!$D:$D,$B$11,'Calculated Duties'!$A:$A,$B15)</f>
        <v>680062746</v>
      </c>
      <c r="D15">
        <f>SUMIFS('Calculated Duties'!G:G,'Calculated Duties'!$D:$D,$B$11,'Calculated Duties'!$A:$A,$B15)</f>
        <v>563755452</v>
      </c>
      <c r="E15">
        <f>SUMIFS('Calculated Duties'!H:H,'Calculated Duties'!$D:$D,$B$11,'Calculated Duties'!$A:$A,$B15)</f>
        <v>430047806</v>
      </c>
      <c r="F15">
        <f>SUMIFS('Calculated Duties'!I:I,'Calculated Duties'!$D:$D,$B$11,'Calculated Duties'!$A:$A,$B15)</f>
        <v>413537432</v>
      </c>
      <c r="G15">
        <f>SUMIFS('Calculated Duties'!J:J,'Calculated Duties'!$D:$D,$B$11,'Calculated Duties'!$A:$A,$B15)</f>
        <v>453100638</v>
      </c>
      <c r="H15">
        <f>SUMIFS('Calculated Duties'!K:K,'Calculated Duties'!$D:$D,$B$11,'Calculated Duties'!$A:$A,$B15)</f>
        <v>497409174</v>
      </c>
      <c r="J15" s="7">
        <f t="shared" si="3"/>
        <v>3037.9132479999998</v>
      </c>
      <c r="L15" s="8">
        <f t="shared" si="4"/>
        <v>0.22544785232992204</v>
      </c>
      <c r="N15" s="9">
        <f t="shared" si="2"/>
        <v>0.10903088389544874</v>
      </c>
      <c r="O15" s="10">
        <f t="shared" si="5"/>
        <v>1469.1928231031202</v>
      </c>
    </row>
    <row r="16" spans="2:15" x14ac:dyDescent="0.25">
      <c r="B16" t="s">
        <v>606</v>
      </c>
      <c r="C16">
        <f>SUMIFS('Calculated Duties'!F:F,'Calculated Duties'!$D:$D,$B$11,'Calculated Duties'!$A:$A,$B16)</f>
        <v>11963078</v>
      </c>
      <c r="D16">
        <f>SUMIFS('Calculated Duties'!G:G,'Calculated Duties'!$D:$D,$B$11,'Calculated Duties'!$A:$A,$B16)</f>
        <v>9770000</v>
      </c>
      <c r="E16">
        <f>SUMIFS('Calculated Duties'!H:H,'Calculated Duties'!$D:$D,$B$11,'Calculated Duties'!$A:$A,$B16)</f>
        <v>7042300</v>
      </c>
      <c r="F16">
        <f>SUMIFS('Calculated Duties'!I:I,'Calculated Duties'!$D:$D,$B$11,'Calculated Duties'!$A:$A,$B16)</f>
        <v>7878360</v>
      </c>
      <c r="G16">
        <f>SUMIFS('Calculated Duties'!J:J,'Calculated Duties'!$D:$D,$B$11,'Calculated Duties'!$A:$A,$B16)</f>
        <v>11045768</v>
      </c>
      <c r="H16">
        <f>SUMIFS('Calculated Duties'!K:K,'Calculated Duties'!$D:$D,$B$11,'Calculated Duties'!$A:$A,$B16)</f>
        <v>13619858</v>
      </c>
      <c r="J16" s="7">
        <f t="shared" si="3"/>
        <v>61.319364</v>
      </c>
      <c r="L16" s="8">
        <f t="shared" si="4"/>
        <v>0.12257173298732726</v>
      </c>
      <c r="N16" s="9">
        <f t="shared" si="2"/>
        <v>6.3847873242919101E-2</v>
      </c>
      <c r="O16" s="10">
        <f t="shared" si="5"/>
        <v>31.941385542890234</v>
      </c>
    </row>
    <row r="17" spans="2:15" x14ac:dyDescent="0.25">
      <c r="B17" t="s">
        <v>611</v>
      </c>
      <c r="C17">
        <f>SUMIFS('Calculated Duties'!F:F,'Calculated Duties'!$D:$D,$B$11,'Calculated Duties'!$A:$A,$B17)</f>
        <v>19081181</v>
      </c>
      <c r="D17">
        <f>SUMIFS('Calculated Duties'!G:G,'Calculated Duties'!$D:$D,$B$11,'Calculated Duties'!$A:$A,$B17)</f>
        <v>18921392</v>
      </c>
      <c r="E17">
        <f>SUMIFS('Calculated Duties'!H:H,'Calculated Duties'!$D:$D,$B$11,'Calculated Duties'!$A:$A,$B17)</f>
        <v>14822761</v>
      </c>
      <c r="F17">
        <f>SUMIFS('Calculated Duties'!I:I,'Calculated Duties'!$D:$D,$B$11,'Calculated Duties'!$A:$A,$B17)</f>
        <v>13703575</v>
      </c>
      <c r="G17">
        <f>SUMIFS('Calculated Duties'!J:J,'Calculated Duties'!$D:$D,$B$11,'Calculated Duties'!$A:$A,$B17)</f>
        <v>19536510</v>
      </c>
      <c r="H17">
        <f>SUMIFS('Calculated Duties'!K:K,'Calculated Duties'!$D:$D,$B$11,'Calculated Duties'!$A:$A,$B17)</f>
        <v>19651833</v>
      </c>
      <c r="J17" s="7">
        <f t="shared" si="3"/>
        <v>105.717252</v>
      </c>
      <c r="L17" s="8">
        <f t="shared" si="4"/>
        <v>0.1428024801804639</v>
      </c>
      <c r="N17" s="9">
        <f t="shared" si="2"/>
        <v>8.2373777154759548E-2</v>
      </c>
      <c r="O17" s="10">
        <f t="shared" si="5"/>
        <v>60.98163944111176</v>
      </c>
    </row>
    <row r="18" spans="2:15" x14ac:dyDescent="0.25">
      <c r="B18" t="s">
        <v>605</v>
      </c>
      <c r="C18">
        <f>SUMIFS('Calculated Duties'!F:F,'Calculated Duties'!$D:$D,$B$11,'Calculated Duties'!$A:$A,$B18)</f>
        <v>120885591</v>
      </c>
      <c r="D18">
        <f>SUMIFS('Calculated Duties'!G:G,'Calculated Duties'!$D:$D,$B$11,'Calculated Duties'!$A:$A,$B18)</f>
        <v>101237555</v>
      </c>
      <c r="E18">
        <f>SUMIFS('Calculated Duties'!H:H,'Calculated Duties'!$D:$D,$B$11,'Calculated Duties'!$A:$A,$B18)</f>
        <v>97501818</v>
      </c>
      <c r="F18">
        <f>SUMIFS('Calculated Duties'!I:I,'Calculated Duties'!$D:$D,$B$11,'Calculated Duties'!$A:$A,$B18)</f>
        <v>98186254</v>
      </c>
      <c r="G18">
        <f>SUMIFS('Calculated Duties'!J:J,'Calculated Duties'!$D:$D,$B$11,'Calculated Duties'!$A:$A,$B18)</f>
        <v>108527920</v>
      </c>
      <c r="H18">
        <f>SUMIFS('Calculated Duties'!K:K,'Calculated Duties'!$D:$D,$B$11,'Calculated Duties'!$A:$A,$B18)</f>
        <v>106892249</v>
      </c>
      <c r="J18" s="7">
        <f t="shared" si="3"/>
        <v>633.23138700000004</v>
      </c>
      <c r="L18" s="8">
        <f t="shared" si="4"/>
        <v>0.27812082272041172</v>
      </c>
      <c r="N18" s="9">
        <f t="shared" si="2"/>
        <v>0.12815600530159907</v>
      </c>
      <c r="O18" s="10">
        <f t="shared" si="5"/>
        <v>291.78831054692921</v>
      </c>
    </row>
    <row r="19" spans="2:15" x14ac:dyDescent="0.25">
      <c r="B19" t="s">
        <v>610</v>
      </c>
      <c r="C19">
        <f>SUMIFS('Calculated Duties'!F:F,'Calculated Duties'!$D:$D,$B$11,'Calculated Duties'!$A:$A,$B19)</f>
        <v>56194858</v>
      </c>
      <c r="D19">
        <f>SUMIFS('Calculated Duties'!G:G,'Calculated Duties'!$D:$D,$B$11,'Calculated Duties'!$A:$A,$B19)</f>
        <v>62838745</v>
      </c>
      <c r="E19">
        <f>SUMIFS('Calculated Duties'!H:H,'Calculated Duties'!$D:$D,$B$11,'Calculated Duties'!$A:$A,$B19)</f>
        <v>45550735</v>
      </c>
      <c r="F19">
        <f>SUMIFS('Calculated Duties'!I:I,'Calculated Duties'!$D:$D,$B$11,'Calculated Duties'!$A:$A,$B19)</f>
        <v>45215819</v>
      </c>
      <c r="G19">
        <f>SUMIFS('Calculated Duties'!J:J,'Calculated Duties'!$D:$D,$B$11,'Calculated Duties'!$A:$A,$B19)</f>
        <v>34901855</v>
      </c>
      <c r="H19">
        <f>SUMIFS('Calculated Duties'!K:K,'Calculated Duties'!$D:$D,$B$11,'Calculated Duties'!$A:$A,$B19)</f>
        <v>43225998</v>
      </c>
      <c r="J19" s="7">
        <f t="shared" ref="J19" si="6">SUM(C19:H19)/10^6</f>
        <v>287.92800999999997</v>
      </c>
      <c r="L19" s="8">
        <f t="shared" si="4"/>
        <v>1.4715289811847014E-3</v>
      </c>
      <c r="N19" s="9">
        <f t="shared" si="2"/>
        <v>-1.1149885472491877E-3</v>
      </c>
      <c r="O19" s="10">
        <f t="shared" si="5"/>
        <v>-218.16521297717762</v>
      </c>
    </row>
    <row r="21" spans="2:15" x14ac:dyDescent="0.25">
      <c r="B21">
        <v>2024</v>
      </c>
      <c r="C21" s="12" t="s">
        <v>612</v>
      </c>
      <c r="D21" s="12"/>
      <c r="E21" s="12"/>
      <c r="F21" s="12"/>
      <c r="G21" s="12"/>
      <c r="H21" s="12"/>
    </row>
    <row r="22" spans="2:15" x14ac:dyDescent="0.25">
      <c r="C22" s="4" t="s">
        <v>60</v>
      </c>
      <c r="D22" s="4" t="s">
        <v>61</v>
      </c>
      <c r="E22" s="4" t="s">
        <v>62</v>
      </c>
      <c r="F22" s="4" t="s">
        <v>63</v>
      </c>
      <c r="G22" s="4" t="s">
        <v>64</v>
      </c>
      <c r="H22" s="4" t="s">
        <v>65</v>
      </c>
    </row>
    <row r="23" spans="2:15" x14ac:dyDescent="0.25">
      <c r="B23" t="s">
        <v>609</v>
      </c>
      <c r="C23">
        <f>SUMIFS('CIF Import Value'!F:F,'CIF Import Value'!$D:$D,$B$21,'CIF Import Value'!$A:$A,$B23)</f>
        <v>2414501</v>
      </c>
      <c r="D23">
        <f>SUMIFS('CIF Import Value'!G:G,'CIF Import Value'!$D:$D,$B$21,'CIF Import Value'!$A:$A,$B23)</f>
        <v>6682124</v>
      </c>
      <c r="E23">
        <f>SUMIFS('CIF Import Value'!H:H,'CIF Import Value'!$D:$D,$B$21,'CIF Import Value'!$A:$A,$B23)</f>
        <v>12046167</v>
      </c>
      <c r="F23">
        <f>SUMIFS('CIF Import Value'!I:I,'CIF Import Value'!$D:$D,$B$21,'CIF Import Value'!$A:$A,$B23)</f>
        <v>6177978</v>
      </c>
      <c r="G23">
        <f>SUMIFS('CIF Import Value'!J:J,'CIF Import Value'!$D:$D,$B$21,'CIF Import Value'!$A:$A,$B23)</f>
        <v>10744708</v>
      </c>
      <c r="H23">
        <f>SUMIFS('CIF Import Value'!K:K,'CIF Import Value'!$D:$D,$B$21,'CIF Import Value'!$A:$A,$B23)</f>
        <v>13451891</v>
      </c>
      <c r="J23" s="7">
        <f t="shared" ref="J23:J28" si="7">SUM(C23:H23)/10^6</f>
        <v>51.517369000000002</v>
      </c>
    </row>
    <row r="24" spans="2:15" x14ac:dyDescent="0.25">
      <c r="B24" t="s">
        <v>607</v>
      </c>
      <c r="C24">
        <f>SUMIFS('CIF Import Value'!F:F,'CIF Import Value'!$D:$D,$B$21,'CIF Import Value'!$A:$A,$B24)</f>
        <v>6360827478</v>
      </c>
      <c r="D24">
        <f>SUMIFS('CIF Import Value'!G:G,'CIF Import Value'!$D:$D,$B$21,'CIF Import Value'!$A:$A,$B24)</f>
        <v>6539991914</v>
      </c>
      <c r="E24">
        <f>SUMIFS('CIF Import Value'!H:H,'CIF Import Value'!$D:$D,$B$21,'CIF Import Value'!$A:$A,$B24)</f>
        <v>6311078229</v>
      </c>
      <c r="F24">
        <f>SUMIFS('CIF Import Value'!I:I,'CIF Import Value'!$D:$D,$B$21,'CIF Import Value'!$A:$A,$B24)</f>
        <v>6072538970</v>
      </c>
      <c r="G24">
        <f>SUMIFS('CIF Import Value'!J:J,'CIF Import Value'!$D:$D,$B$21,'CIF Import Value'!$A:$A,$B24)</f>
        <v>6305168827</v>
      </c>
      <c r="H24">
        <f>SUMIFS('CIF Import Value'!K:K,'CIF Import Value'!$D:$D,$B$21,'CIF Import Value'!$A:$A,$B24)</f>
        <v>6526664431</v>
      </c>
      <c r="J24" s="7">
        <f t="shared" si="7"/>
        <v>38116.269848999997</v>
      </c>
    </row>
    <row r="25" spans="2:15" x14ac:dyDescent="0.25">
      <c r="B25" t="s">
        <v>608</v>
      </c>
      <c r="C25">
        <f>SUMIFS('CIF Import Value'!F:F,'CIF Import Value'!$D:$D,$B$21,'CIF Import Value'!$A:$A,$B25)</f>
        <v>2465936916</v>
      </c>
      <c r="D25">
        <f>SUMIFS('CIF Import Value'!G:G,'CIF Import Value'!$D:$D,$B$21,'CIF Import Value'!$A:$A,$B25)</f>
        <v>2301060877</v>
      </c>
      <c r="E25">
        <f>SUMIFS('CIF Import Value'!H:H,'CIF Import Value'!$D:$D,$B$21,'CIF Import Value'!$A:$A,$B25)</f>
        <v>2150084756</v>
      </c>
      <c r="F25">
        <f>SUMIFS('CIF Import Value'!I:I,'CIF Import Value'!$D:$D,$B$21,'CIF Import Value'!$A:$A,$B25)</f>
        <v>1925879707</v>
      </c>
      <c r="G25">
        <f>SUMIFS('CIF Import Value'!J:J,'CIF Import Value'!$D:$D,$B$21,'CIF Import Value'!$A:$A,$B25)</f>
        <v>2250328613</v>
      </c>
      <c r="H25">
        <f>SUMIFS('CIF Import Value'!K:K,'CIF Import Value'!$D:$D,$B$21,'CIF Import Value'!$A:$A,$B25)</f>
        <v>2341152194</v>
      </c>
      <c r="J25" s="7">
        <f t="shared" si="7"/>
        <v>13434.443063000001</v>
      </c>
    </row>
    <row r="26" spans="2:15" x14ac:dyDescent="0.25">
      <c r="B26" t="s">
        <v>606</v>
      </c>
      <c r="C26">
        <f>SUMIFS('CIF Import Value'!F:F,'CIF Import Value'!$D:$D,$B$21,'CIF Import Value'!$A:$A,$B26)</f>
        <v>57284593</v>
      </c>
      <c r="D26">
        <f>SUMIFS('CIF Import Value'!G:G,'CIF Import Value'!$D:$D,$B$21,'CIF Import Value'!$A:$A,$B26)</f>
        <v>63041908</v>
      </c>
      <c r="E26">
        <f>SUMIFS('CIF Import Value'!H:H,'CIF Import Value'!$D:$D,$B$21,'CIF Import Value'!$A:$A,$B26)</f>
        <v>73706053</v>
      </c>
      <c r="F26">
        <f>SUMIFS('CIF Import Value'!I:I,'CIF Import Value'!$D:$D,$B$21,'CIF Import Value'!$A:$A,$B26)</f>
        <v>88215567</v>
      </c>
      <c r="G26">
        <f>SUMIFS('CIF Import Value'!J:J,'CIF Import Value'!$D:$D,$B$21,'CIF Import Value'!$A:$A,$B26)</f>
        <v>135433050</v>
      </c>
      <c r="H26">
        <f>SUMIFS('CIF Import Value'!K:K,'CIF Import Value'!$D:$D,$B$21,'CIF Import Value'!$A:$A,$B26)</f>
        <v>130585226</v>
      </c>
      <c r="J26" s="7">
        <f t="shared" si="7"/>
        <v>548.26639699999998</v>
      </c>
    </row>
    <row r="27" spans="2:15" x14ac:dyDescent="0.25">
      <c r="B27" t="s">
        <v>611</v>
      </c>
      <c r="C27">
        <f>SUMIFS('CIF Import Value'!F:F,'CIF Import Value'!$D:$D,$B$21,'CIF Import Value'!$A:$A,$B27)</f>
        <v>119139369</v>
      </c>
      <c r="D27">
        <f>SUMIFS('CIF Import Value'!G:G,'CIF Import Value'!$D:$D,$B$21,'CIF Import Value'!$A:$A,$B27)</f>
        <v>121050998</v>
      </c>
      <c r="E27">
        <f>SUMIFS('CIF Import Value'!H:H,'CIF Import Value'!$D:$D,$B$21,'CIF Import Value'!$A:$A,$B27)</f>
        <v>130165984</v>
      </c>
      <c r="F27">
        <f>SUMIFS('CIF Import Value'!I:I,'CIF Import Value'!$D:$D,$B$21,'CIF Import Value'!$A:$A,$B27)</f>
        <v>139459246</v>
      </c>
      <c r="G27">
        <f>SUMIFS('CIF Import Value'!J:J,'CIF Import Value'!$D:$D,$B$21,'CIF Import Value'!$A:$A,$B27)</f>
        <v>160921790</v>
      </c>
      <c r="H27">
        <f>SUMIFS('CIF Import Value'!K:K,'CIF Import Value'!$D:$D,$B$21,'CIF Import Value'!$A:$A,$B27)</f>
        <v>150494139</v>
      </c>
      <c r="J27" s="7">
        <f t="shared" si="7"/>
        <v>821.23152600000003</v>
      </c>
    </row>
    <row r="28" spans="2:15" x14ac:dyDescent="0.25">
      <c r="B28" t="s">
        <v>605</v>
      </c>
      <c r="C28">
        <f>SUMIFS('CIF Import Value'!F:F,'CIF Import Value'!$D:$D,$B$21,'CIF Import Value'!$A:$A,$B28)</f>
        <v>357501490</v>
      </c>
      <c r="D28">
        <f>SUMIFS('CIF Import Value'!G:G,'CIF Import Value'!$D:$D,$B$21,'CIF Import Value'!$A:$A,$B28)</f>
        <v>359220067</v>
      </c>
      <c r="E28">
        <f>SUMIFS('CIF Import Value'!H:H,'CIF Import Value'!$D:$D,$B$21,'CIF Import Value'!$A:$A,$B28)</f>
        <v>381030035</v>
      </c>
      <c r="F28">
        <f>SUMIFS('CIF Import Value'!I:I,'CIF Import Value'!$D:$D,$B$21,'CIF Import Value'!$A:$A,$B28)</f>
        <v>394226572</v>
      </c>
      <c r="G28">
        <f>SUMIFS('CIF Import Value'!J:J,'CIF Import Value'!$D:$D,$B$21,'CIF Import Value'!$A:$A,$B28)</f>
        <v>430963280</v>
      </c>
      <c r="H28">
        <f>SUMIFS('CIF Import Value'!K:K,'CIF Import Value'!$D:$D,$B$21,'CIF Import Value'!$A:$A,$B28)</f>
        <v>378660578</v>
      </c>
      <c r="J28" s="7">
        <f t="shared" si="7"/>
        <v>2301.602022</v>
      </c>
    </row>
    <row r="29" spans="2:15" x14ac:dyDescent="0.25">
      <c r="B29" t="s">
        <v>610</v>
      </c>
      <c r="C29">
        <f>SUMIFS('CIF Import Value'!F:F,'CIF Import Value'!$D:$D,$B$21,'CIF Import Value'!$A:$A,$B29)</f>
        <v>8938878144</v>
      </c>
      <c r="D29">
        <f>SUMIFS('CIF Import Value'!G:G,'CIF Import Value'!$D:$D,$B$21,'CIF Import Value'!$A:$A,$B29)</f>
        <v>8635611469</v>
      </c>
      <c r="E29">
        <f>SUMIFS('CIF Import Value'!H:H,'CIF Import Value'!$D:$D,$B$21,'CIF Import Value'!$A:$A,$B29)</f>
        <v>9424592537</v>
      </c>
      <c r="F29">
        <f>SUMIFS('CIF Import Value'!I:I,'CIF Import Value'!$D:$D,$B$21,'CIF Import Value'!$A:$A,$B29)</f>
        <v>10305384195</v>
      </c>
      <c r="G29">
        <f>SUMIFS('CIF Import Value'!J:J,'CIF Import Value'!$D:$D,$B$21,'CIF Import Value'!$A:$A,$B29)</f>
        <v>11627876482</v>
      </c>
      <c r="H29">
        <f>SUMIFS('CIF Import Value'!K:K,'CIF Import Value'!$D:$D,$B$21,'CIF Import Value'!$A:$A,$B29)</f>
        <v>12300192139</v>
      </c>
      <c r="J29" s="7">
        <f t="shared" ref="J29" si="8">SUM(C29:H29)/10^6</f>
        <v>61232.534965999999</v>
      </c>
    </row>
    <row r="31" spans="2:15" x14ac:dyDescent="0.25">
      <c r="B31">
        <f>B21</f>
        <v>2024</v>
      </c>
      <c r="C31" s="12" t="s">
        <v>613</v>
      </c>
      <c r="D31" s="12"/>
      <c r="E31" s="12"/>
      <c r="F31" s="12"/>
      <c r="G31" s="12"/>
      <c r="H31" s="12"/>
    </row>
    <row r="32" spans="2:15" x14ac:dyDescent="0.25">
      <c r="C32" s="4" t="s">
        <v>60</v>
      </c>
      <c r="D32" s="4" t="s">
        <v>61</v>
      </c>
      <c r="E32" s="4" t="s">
        <v>62</v>
      </c>
      <c r="F32" s="4" t="s">
        <v>63</v>
      </c>
      <c r="G32" s="4" t="s">
        <v>64</v>
      </c>
      <c r="H32" s="4" t="s">
        <v>65</v>
      </c>
      <c r="L32" t="s">
        <v>614</v>
      </c>
    </row>
    <row r="33" spans="2:12" x14ac:dyDescent="0.25">
      <c r="B33" t="s">
        <v>609</v>
      </c>
      <c r="C33">
        <f>SUMIFS('Calculated Duties'!F:F,'Calculated Duties'!$D:$D,$B$31,'Calculated Duties'!$A:$A,$B33)</f>
        <v>147955</v>
      </c>
      <c r="D33">
        <f>SUMIFS('Calculated Duties'!G:G,'Calculated Duties'!$D:$D,$B$31,'Calculated Duties'!$A:$A,$B33)</f>
        <v>131565</v>
      </c>
      <c r="E33">
        <f>SUMIFS('Calculated Duties'!H:H,'Calculated Duties'!$D:$D,$B$31,'Calculated Duties'!$A:$A,$B33)</f>
        <v>178197</v>
      </c>
      <c r="F33">
        <f>SUMIFS('Calculated Duties'!I:I,'Calculated Duties'!$D:$D,$B$31,'Calculated Duties'!$A:$A,$B33)</f>
        <v>359307</v>
      </c>
      <c r="G33">
        <f>SUMIFS('Calculated Duties'!J:J,'Calculated Duties'!$D:$D,$B$31,'Calculated Duties'!$A:$A,$B33)</f>
        <v>282307</v>
      </c>
      <c r="H33">
        <f>SUMIFS('Calculated Duties'!K:K,'Calculated Duties'!$D:$D,$B$31,'Calculated Duties'!$A:$A,$B33)</f>
        <v>270281</v>
      </c>
      <c r="J33" s="7">
        <f t="shared" ref="J33:J38" si="9">SUM(C33:H33)/10^6</f>
        <v>1.3696120000000001</v>
      </c>
      <c r="L33" s="8">
        <f>J33/J23</f>
        <v>2.6585441504204145E-2</v>
      </c>
    </row>
    <row r="34" spans="2:12" x14ac:dyDescent="0.25">
      <c r="B34" t="s">
        <v>607</v>
      </c>
      <c r="C34">
        <f>SUMIFS('Calculated Duties'!F:F,'Calculated Duties'!$D:$D,$B$31,'Calculated Duties'!$A:$A,$B34)</f>
        <v>950746349</v>
      </c>
      <c r="D34">
        <f>SUMIFS('Calculated Duties'!G:G,'Calculated Duties'!$D:$D,$B$31,'Calculated Duties'!$A:$A,$B34)</f>
        <v>915990203</v>
      </c>
      <c r="E34">
        <f>SUMIFS('Calculated Duties'!H:H,'Calculated Duties'!$D:$D,$B$31,'Calculated Duties'!$A:$A,$B34)</f>
        <v>849059983</v>
      </c>
      <c r="F34">
        <f>SUMIFS('Calculated Duties'!I:I,'Calculated Duties'!$D:$D,$B$31,'Calculated Duties'!$A:$A,$B34)</f>
        <v>806614727</v>
      </c>
      <c r="G34">
        <f>SUMIFS('Calculated Duties'!J:J,'Calculated Duties'!$D:$D,$B$31,'Calculated Duties'!$A:$A,$B34)</f>
        <v>844390223</v>
      </c>
      <c r="H34">
        <f>SUMIFS('Calculated Duties'!K:K,'Calculated Duties'!$D:$D,$B$31,'Calculated Duties'!$A:$A,$B34)</f>
        <v>901146548</v>
      </c>
      <c r="J34" s="7">
        <f t="shared" si="9"/>
        <v>5267.9480329999997</v>
      </c>
      <c r="L34" s="8">
        <f t="shared" ref="L34:L39" si="10">J34/J24</f>
        <v>0.13820733387262993</v>
      </c>
    </row>
    <row r="35" spans="2:12" x14ac:dyDescent="0.25">
      <c r="B35" t="s">
        <v>608</v>
      </c>
      <c r="C35">
        <f>SUMIFS('Calculated Duties'!F:F,'Calculated Duties'!$D:$D,$B$31,'Calculated Duties'!$A:$A,$B35)</f>
        <v>281107164</v>
      </c>
      <c r="D35">
        <f>SUMIFS('Calculated Duties'!G:G,'Calculated Duties'!$D:$D,$B$31,'Calculated Duties'!$A:$A,$B35)</f>
        <v>264126438</v>
      </c>
      <c r="E35">
        <f>SUMIFS('Calculated Duties'!H:H,'Calculated Duties'!$D:$D,$B$31,'Calculated Duties'!$A:$A,$B35)</f>
        <v>252009460</v>
      </c>
      <c r="F35">
        <f>SUMIFS('Calculated Duties'!I:I,'Calculated Duties'!$D:$D,$B$31,'Calculated Duties'!$A:$A,$B35)</f>
        <v>221115677</v>
      </c>
      <c r="G35">
        <f>SUMIFS('Calculated Duties'!J:J,'Calculated Duties'!$D:$D,$B$31,'Calculated Duties'!$A:$A,$B35)</f>
        <v>267590233</v>
      </c>
      <c r="H35">
        <f>SUMIFS('Calculated Duties'!K:K,'Calculated Duties'!$D:$D,$B$31,'Calculated Duties'!$A:$A,$B35)</f>
        <v>278048162</v>
      </c>
      <c r="J35" s="7">
        <f t="shared" si="9"/>
        <v>1563.997134</v>
      </c>
      <c r="L35" s="8">
        <f t="shared" si="10"/>
        <v>0.1164169684344733</v>
      </c>
    </row>
    <row r="36" spans="2:12" x14ac:dyDescent="0.25">
      <c r="B36" t="s">
        <v>606</v>
      </c>
      <c r="C36">
        <f>SUMIFS('Calculated Duties'!F:F,'Calculated Duties'!$D:$D,$B$31,'Calculated Duties'!$A:$A,$B36)</f>
        <v>5135387</v>
      </c>
      <c r="D36">
        <f>SUMIFS('Calculated Duties'!G:G,'Calculated Duties'!$D:$D,$B$31,'Calculated Duties'!$A:$A,$B36)</f>
        <v>5329772</v>
      </c>
      <c r="E36">
        <f>SUMIFS('Calculated Duties'!H:H,'Calculated Duties'!$D:$D,$B$31,'Calculated Duties'!$A:$A,$B36)</f>
        <v>4163084</v>
      </c>
      <c r="F36">
        <f>SUMIFS('Calculated Duties'!I:I,'Calculated Duties'!$D:$D,$B$31,'Calculated Duties'!$A:$A,$B36)</f>
        <v>4120594</v>
      </c>
      <c r="G36">
        <f>SUMIFS('Calculated Duties'!J:J,'Calculated Duties'!$D:$D,$B$31,'Calculated Duties'!$A:$A,$B36)</f>
        <v>6933101</v>
      </c>
      <c r="H36">
        <f>SUMIFS('Calculated Duties'!K:K,'Calculated Duties'!$D:$D,$B$31,'Calculated Duties'!$A:$A,$B36)</f>
        <v>6514381</v>
      </c>
      <c r="J36" s="7">
        <f t="shared" si="9"/>
        <v>32.196319000000003</v>
      </c>
      <c r="L36" s="8">
        <f t="shared" si="10"/>
        <v>5.8723859744408163E-2</v>
      </c>
    </row>
    <row r="37" spans="2:12" x14ac:dyDescent="0.25">
      <c r="B37" t="s">
        <v>611</v>
      </c>
      <c r="C37">
        <f>SUMIFS('Calculated Duties'!F:F,'Calculated Duties'!$D:$D,$B$31,'Calculated Duties'!$A:$A,$B37)</f>
        <v>7763031</v>
      </c>
      <c r="D37">
        <f>SUMIFS('Calculated Duties'!G:G,'Calculated Duties'!$D:$D,$B$31,'Calculated Duties'!$A:$A,$B37)</f>
        <v>7554485</v>
      </c>
      <c r="E37">
        <f>SUMIFS('Calculated Duties'!H:H,'Calculated Duties'!$D:$D,$B$31,'Calculated Duties'!$A:$A,$B37)</f>
        <v>7037771</v>
      </c>
      <c r="F37">
        <f>SUMIFS('Calculated Duties'!I:I,'Calculated Duties'!$D:$D,$B$31,'Calculated Duties'!$A:$A,$B37)</f>
        <v>7509120</v>
      </c>
      <c r="G37">
        <f>SUMIFS('Calculated Duties'!J:J,'Calculated Duties'!$D:$D,$B$31,'Calculated Duties'!$A:$A,$B37)</f>
        <v>10319100</v>
      </c>
      <c r="H37">
        <f>SUMIFS('Calculated Duties'!K:K,'Calculated Duties'!$D:$D,$B$31,'Calculated Duties'!$A:$A,$B37)</f>
        <v>9442449</v>
      </c>
      <c r="J37" s="7">
        <f t="shared" si="9"/>
        <v>49.625956000000002</v>
      </c>
      <c r="L37" s="8">
        <f t="shared" si="10"/>
        <v>6.0428703025704349E-2</v>
      </c>
    </row>
    <row r="38" spans="2:12" x14ac:dyDescent="0.25">
      <c r="B38" t="s">
        <v>605</v>
      </c>
      <c r="C38">
        <f>SUMIFS('Calculated Duties'!F:F,'Calculated Duties'!$D:$D,$B$31,'Calculated Duties'!$A:$A,$B38)</f>
        <v>59411937</v>
      </c>
      <c r="D38">
        <f>SUMIFS('Calculated Duties'!G:G,'Calculated Duties'!$D:$D,$B$31,'Calculated Duties'!$A:$A,$B38)</f>
        <v>58445262</v>
      </c>
      <c r="E38">
        <f>SUMIFS('Calculated Duties'!H:H,'Calculated Duties'!$D:$D,$B$31,'Calculated Duties'!$A:$A,$B38)</f>
        <v>53059796</v>
      </c>
      <c r="F38">
        <f>SUMIFS('Calculated Duties'!I:I,'Calculated Duties'!$D:$D,$B$31,'Calculated Duties'!$A:$A,$B38)</f>
        <v>51295849</v>
      </c>
      <c r="G38">
        <f>SUMIFS('Calculated Duties'!J:J,'Calculated Duties'!$D:$D,$B$31,'Calculated Duties'!$A:$A,$B38)</f>
        <v>61895218</v>
      </c>
      <c r="H38">
        <f>SUMIFS('Calculated Duties'!K:K,'Calculated Duties'!$D:$D,$B$31,'Calculated Duties'!$A:$A,$B38)</f>
        <v>61051265</v>
      </c>
      <c r="J38" s="7">
        <f t="shared" si="9"/>
        <v>345.15932700000002</v>
      </c>
      <c r="L38" s="8">
        <f t="shared" si="10"/>
        <v>0.14996481741881265</v>
      </c>
    </row>
    <row r="39" spans="2:12" x14ac:dyDescent="0.25">
      <c r="B39" t="s">
        <v>610</v>
      </c>
      <c r="C39">
        <f>SUMIFS('Calculated Duties'!F:F,'Calculated Duties'!$D:$D,$B$31,'Calculated Duties'!$A:$A,$B39)</f>
        <v>24059384</v>
      </c>
      <c r="D39">
        <f>SUMIFS('Calculated Duties'!G:G,'Calculated Duties'!$D:$D,$B$31,'Calculated Duties'!$A:$A,$B39)</f>
        <v>21098113</v>
      </c>
      <c r="E39">
        <f>SUMIFS('Calculated Duties'!H:H,'Calculated Duties'!$D:$D,$B$31,'Calculated Duties'!$A:$A,$B39)</f>
        <v>24620377</v>
      </c>
      <c r="F39">
        <f>SUMIFS('Calculated Duties'!I:I,'Calculated Duties'!$D:$D,$B$31,'Calculated Duties'!$A:$A,$B39)</f>
        <v>39451884</v>
      </c>
      <c r="G39">
        <f>SUMIFS('Calculated Duties'!J:J,'Calculated Duties'!$D:$D,$B$31,'Calculated Duties'!$A:$A,$B39)</f>
        <v>25509170</v>
      </c>
      <c r="H39">
        <f>SUMIFS('Calculated Duties'!K:K,'Calculated Duties'!$D:$D,$B$31,'Calculated Duties'!$A:$A,$B39)</f>
        <v>23640097</v>
      </c>
      <c r="J39" s="7">
        <f t="shared" ref="J39" si="11">SUM(C39:H39)/10^6</f>
        <v>158.37902500000001</v>
      </c>
      <c r="L39" s="8">
        <f t="shared" si="10"/>
        <v>2.5865175284338891E-3</v>
      </c>
    </row>
  </sheetData>
  <mergeCells count="4">
    <mergeCell ref="C1:H1"/>
    <mergeCell ref="C21:H21"/>
    <mergeCell ref="C11:H11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K790"/>
  <sheetViews>
    <sheetView topLeftCell="A754" workbookViewId="0">
      <selection activeCell="A4" sqref="A4:A789"/>
    </sheetView>
  </sheetViews>
  <sheetFormatPr defaultColWidth="8.85546875" defaultRowHeight="15" x14ac:dyDescent="0.25"/>
  <cols>
    <col min="1" max="1" width="11.140625" customWidth="1"/>
    <col min="2" max="2" width="38" customWidth="1"/>
    <col min="3" max="3" width="11" customWidth="1"/>
    <col min="4" max="4" width="5.42578125" customWidth="1"/>
    <col min="5" max="5" width="166.42578125" customWidth="1"/>
    <col min="6" max="11" width="16.42578125" customWidth="1"/>
  </cols>
  <sheetData>
    <row r="1" spans="1:11" x14ac:dyDescent="0.25">
      <c r="B1" s="4" t="s">
        <v>54</v>
      </c>
    </row>
    <row r="2" spans="1:11" x14ac:dyDescent="0.25">
      <c r="B2" s="4" t="s">
        <v>55</v>
      </c>
      <c r="C2" s="3">
        <v>786</v>
      </c>
    </row>
    <row r="3" spans="1:11" x14ac:dyDescent="0.25">
      <c r="B3" s="4" t="s">
        <v>56</v>
      </c>
      <c r="C3" s="4" t="s">
        <v>57</v>
      </c>
      <c r="D3" s="4" t="s">
        <v>58</v>
      </c>
      <c r="E3" s="4" t="s">
        <v>59</v>
      </c>
      <c r="F3" s="4" t="s">
        <v>60</v>
      </c>
      <c r="G3" s="4" t="s">
        <v>61</v>
      </c>
      <c r="H3" s="4" t="s">
        <v>62</v>
      </c>
      <c r="I3" s="4" t="s">
        <v>63</v>
      </c>
      <c r="J3" s="4" t="s">
        <v>64</v>
      </c>
      <c r="K3" s="4" t="s">
        <v>65</v>
      </c>
    </row>
    <row r="4" spans="1:11" x14ac:dyDescent="0.25">
      <c r="A4" t="s">
        <v>605</v>
      </c>
      <c r="B4" s="1" t="s">
        <v>66</v>
      </c>
      <c r="C4" s="1" t="s">
        <v>67</v>
      </c>
      <c r="D4" s="3">
        <v>2024</v>
      </c>
      <c r="E4" s="1" t="s">
        <v>68</v>
      </c>
      <c r="F4" s="2">
        <v>357501490</v>
      </c>
      <c r="G4" s="2">
        <v>359220067</v>
      </c>
      <c r="H4" s="2">
        <v>381030035</v>
      </c>
      <c r="I4" s="2">
        <v>394226572</v>
      </c>
      <c r="J4" s="2">
        <v>430963280</v>
      </c>
      <c r="K4" s="2">
        <v>378660578</v>
      </c>
    </row>
    <row r="5" spans="1:11" x14ac:dyDescent="0.25">
      <c r="A5" t="s">
        <v>605</v>
      </c>
      <c r="B5" s="1" t="s">
        <v>66</v>
      </c>
      <c r="C5" s="1" t="s">
        <v>67</v>
      </c>
      <c r="D5" s="3">
        <v>2025</v>
      </c>
      <c r="E5" s="1" t="s">
        <v>68</v>
      </c>
      <c r="F5" s="2">
        <v>398667310</v>
      </c>
      <c r="G5" s="2">
        <v>391896730</v>
      </c>
      <c r="H5" s="2">
        <v>425801318</v>
      </c>
      <c r="I5" s="2">
        <v>454965836</v>
      </c>
      <c r="J5" s="2">
        <v>393705309</v>
      </c>
      <c r="K5" s="2">
        <v>378535113</v>
      </c>
    </row>
    <row r="6" spans="1:11" x14ac:dyDescent="0.25">
      <c r="A6" t="s">
        <v>605</v>
      </c>
      <c r="B6" s="1" t="s">
        <v>66</v>
      </c>
      <c r="C6" s="1" t="s">
        <v>67</v>
      </c>
      <c r="D6" s="3">
        <v>2026</v>
      </c>
      <c r="E6" s="1" t="s">
        <v>68</v>
      </c>
      <c r="F6" s="2">
        <v>351120858</v>
      </c>
      <c r="G6" s="2">
        <v>311882015</v>
      </c>
      <c r="H6" s="2">
        <v>388826764</v>
      </c>
      <c r="I6" s="2">
        <v>396324254</v>
      </c>
      <c r="J6" s="2">
        <v>421304856</v>
      </c>
      <c r="K6" s="2">
        <v>407362459</v>
      </c>
    </row>
    <row r="7" spans="1:11" x14ac:dyDescent="0.25">
      <c r="A7" t="s">
        <v>606</v>
      </c>
      <c r="B7" s="1" t="s">
        <v>66</v>
      </c>
      <c r="C7" s="1" t="s">
        <v>69</v>
      </c>
      <c r="D7" s="3">
        <v>2024</v>
      </c>
      <c r="E7" s="1" t="s">
        <v>70</v>
      </c>
      <c r="F7" s="2">
        <v>41763980</v>
      </c>
      <c r="G7" s="2">
        <v>45389790</v>
      </c>
      <c r="H7" s="2">
        <v>51067032</v>
      </c>
      <c r="I7" s="2">
        <v>60163965</v>
      </c>
      <c r="J7" s="2">
        <v>94711256</v>
      </c>
      <c r="K7" s="2">
        <v>90497998</v>
      </c>
    </row>
    <row r="8" spans="1:11" x14ac:dyDescent="0.25">
      <c r="A8" t="s">
        <v>606</v>
      </c>
      <c r="B8" s="1" t="s">
        <v>66</v>
      </c>
      <c r="C8" s="1" t="s">
        <v>69</v>
      </c>
      <c r="D8" s="3">
        <v>2025</v>
      </c>
      <c r="E8" s="1" t="s">
        <v>70</v>
      </c>
      <c r="F8" s="2">
        <v>48227161</v>
      </c>
      <c r="G8" s="2">
        <v>51461325</v>
      </c>
      <c r="H8" s="2">
        <v>46671649</v>
      </c>
      <c r="I8" s="2">
        <v>66166629</v>
      </c>
      <c r="J8" s="2">
        <v>78821157</v>
      </c>
      <c r="K8" s="2">
        <v>80536169</v>
      </c>
    </row>
    <row r="9" spans="1:11" x14ac:dyDescent="0.25">
      <c r="A9" t="s">
        <v>606</v>
      </c>
      <c r="B9" s="1" t="s">
        <v>66</v>
      </c>
      <c r="C9" s="1" t="s">
        <v>69</v>
      </c>
      <c r="D9" s="3">
        <v>2026</v>
      </c>
      <c r="E9" s="1" t="s">
        <v>70</v>
      </c>
      <c r="F9" s="2">
        <v>41089298</v>
      </c>
      <c r="G9" s="2">
        <v>38306847</v>
      </c>
      <c r="H9" s="2">
        <v>44527582</v>
      </c>
      <c r="I9" s="2">
        <v>55437052</v>
      </c>
      <c r="J9" s="2">
        <v>69967510</v>
      </c>
      <c r="K9" s="2">
        <v>87725280</v>
      </c>
    </row>
    <row r="10" spans="1:11" x14ac:dyDescent="0.25">
      <c r="A10" t="s">
        <v>606</v>
      </c>
      <c r="B10" s="1" t="s">
        <v>66</v>
      </c>
      <c r="C10" s="1" t="s">
        <v>71</v>
      </c>
      <c r="D10" s="3">
        <v>2024</v>
      </c>
      <c r="E10" s="1" t="s">
        <v>72</v>
      </c>
      <c r="F10" s="2">
        <v>291353</v>
      </c>
      <c r="G10" s="2">
        <v>308151</v>
      </c>
      <c r="H10" s="2">
        <v>434930</v>
      </c>
      <c r="I10" s="2">
        <v>906490</v>
      </c>
      <c r="J10" s="2">
        <v>1127957</v>
      </c>
      <c r="K10" s="2">
        <v>877941</v>
      </c>
    </row>
    <row r="11" spans="1:11" x14ac:dyDescent="0.25">
      <c r="A11" t="s">
        <v>606</v>
      </c>
      <c r="B11" s="1" t="s">
        <v>66</v>
      </c>
      <c r="C11" s="1" t="s">
        <v>71</v>
      </c>
      <c r="D11" s="3">
        <v>2025</v>
      </c>
      <c r="E11" s="1" t="s">
        <v>72</v>
      </c>
      <c r="F11" s="2">
        <v>583115</v>
      </c>
      <c r="G11" s="2">
        <v>772196</v>
      </c>
      <c r="H11" s="2">
        <v>499468</v>
      </c>
      <c r="I11" s="2">
        <v>852833</v>
      </c>
      <c r="J11" s="2">
        <v>1546412</v>
      </c>
      <c r="K11" s="2">
        <v>1621788</v>
      </c>
    </row>
    <row r="12" spans="1:11" x14ac:dyDescent="0.25">
      <c r="A12" t="s">
        <v>606</v>
      </c>
      <c r="B12" s="1" t="s">
        <v>66</v>
      </c>
      <c r="C12" s="1" t="s">
        <v>71</v>
      </c>
      <c r="D12" s="3">
        <v>2026</v>
      </c>
      <c r="E12" s="1" t="s">
        <v>72</v>
      </c>
      <c r="F12" s="2">
        <v>951616</v>
      </c>
      <c r="G12" s="2">
        <v>1058744</v>
      </c>
      <c r="H12" s="2">
        <v>1074208</v>
      </c>
      <c r="I12" s="2">
        <v>3637064</v>
      </c>
      <c r="J12" s="2">
        <v>6089486</v>
      </c>
      <c r="K12" s="2">
        <v>3809019</v>
      </c>
    </row>
    <row r="13" spans="1:11" x14ac:dyDescent="0.25">
      <c r="A13" t="s">
        <v>606</v>
      </c>
      <c r="B13" s="1" t="s">
        <v>66</v>
      </c>
      <c r="C13" s="1" t="s">
        <v>73</v>
      </c>
      <c r="D13" s="3">
        <v>2024</v>
      </c>
      <c r="E13" s="1" t="s">
        <v>74</v>
      </c>
      <c r="F13" s="2">
        <v>13006312</v>
      </c>
      <c r="G13" s="2">
        <v>14232110</v>
      </c>
      <c r="H13" s="2">
        <v>19204082</v>
      </c>
      <c r="I13" s="2">
        <v>22436262</v>
      </c>
      <c r="J13" s="2">
        <v>35358922</v>
      </c>
      <c r="K13" s="2">
        <v>35823744</v>
      </c>
    </row>
    <row r="14" spans="1:11" x14ac:dyDescent="0.25">
      <c r="A14" t="s">
        <v>606</v>
      </c>
      <c r="B14" s="1" t="s">
        <v>66</v>
      </c>
      <c r="C14" s="1" t="s">
        <v>73</v>
      </c>
      <c r="D14" s="3">
        <v>2025</v>
      </c>
      <c r="E14" s="1" t="s">
        <v>74</v>
      </c>
      <c r="F14" s="2">
        <v>17704538</v>
      </c>
      <c r="G14" s="2">
        <v>18292233</v>
      </c>
      <c r="H14" s="2">
        <v>25049413</v>
      </c>
      <c r="I14" s="2">
        <v>18362858</v>
      </c>
      <c r="J14" s="2">
        <v>26185565</v>
      </c>
      <c r="K14" s="2">
        <v>28418052</v>
      </c>
    </row>
    <row r="15" spans="1:11" x14ac:dyDescent="0.25">
      <c r="A15" t="s">
        <v>606</v>
      </c>
      <c r="B15" s="1" t="s">
        <v>66</v>
      </c>
      <c r="C15" s="1" t="s">
        <v>73</v>
      </c>
      <c r="D15" s="3">
        <v>2026</v>
      </c>
      <c r="E15" s="1" t="s">
        <v>74</v>
      </c>
      <c r="F15" s="2">
        <v>11545573</v>
      </c>
      <c r="G15" s="2">
        <v>12975463</v>
      </c>
      <c r="H15" s="2">
        <v>15928527</v>
      </c>
      <c r="I15" s="2">
        <v>21253039</v>
      </c>
      <c r="J15" s="2">
        <v>29616346</v>
      </c>
      <c r="K15" s="2">
        <v>35732855</v>
      </c>
    </row>
    <row r="16" spans="1:11" x14ac:dyDescent="0.25">
      <c r="A16" t="s">
        <v>606</v>
      </c>
      <c r="B16" s="1" t="s">
        <v>66</v>
      </c>
      <c r="C16" s="1" t="s">
        <v>75</v>
      </c>
      <c r="D16" s="3">
        <v>2024</v>
      </c>
      <c r="E16" s="1" t="s">
        <v>76</v>
      </c>
      <c r="F16" s="2">
        <v>209133</v>
      </c>
      <c r="G16" s="2">
        <v>193122</v>
      </c>
      <c r="H16" s="2">
        <v>199834</v>
      </c>
      <c r="I16" s="2">
        <v>187314</v>
      </c>
      <c r="J16" s="2">
        <v>206489</v>
      </c>
      <c r="K16" s="2">
        <v>201087</v>
      </c>
    </row>
    <row r="17" spans="1:11" x14ac:dyDescent="0.25">
      <c r="A17" t="s">
        <v>606</v>
      </c>
      <c r="B17" s="1" t="s">
        <v>66</v>
      </c>
      <c r="C17" s="1" t="s">
        <v>75</v>
      </c>
      <c r="D17" s="3">
        <v>2025</v>
      </c>
      <c r="E17" s="1" t="s">
        <v>76</v>
      </c>
      <c r="F17" s="2">
        <v>74908</v>
      </c>
      <c r="G17" s="2">
        <v>145139</v>
      </c>
      <c r="H17" s="2">
        <v>82919</v>
      </c>
      <c r="I17" s="2">
        <v>106910</v>
      </c>
      <c r="J17" s="2">
        <v>251389</v>
      </c>
      <c r="K17" s="2">
        <v>198002</v>
      </c>
    </row>
    <row r="18" spans="1:11" x14ac:dyDescent="0.25">
      <c r="A18" t="s">
        <v>606</v>
      </c>
      <c r="B18" s="1" t="s">
        <v>66</v>
      </c>
      <c r="C18" s="1" t="s">
        <v>75</v>
      </c>
      <c r="D18" s="3">
        <v>2026</v>
      </c>
      <c r="E18" s="1" t="s">
        <v>76</v>
      </c>
      <c r="F18" s="2">
        <v>122538</v>
      </c>
      <c r="G18" s="2">
        <v>173607</v>
      </c>
      <c r="H18" s="2">
        <v>143031</v>
      </c>
      <c r="I18" s="2">
        <v>117202</v>
      </c>
      <c r="J18" s="2">
        <v>206151</v>
      </c>
      <c r="K18" s="2">
        <v>163812</v>
      </c>
    </row>
    <row r="19" spans="1:11" x14ac:dyDescent="0.25">
      <c r="A19" t="s">
        <v>606</v>
      </c>
      <c r="B19" s="1" t="s">
        <v>66</v>
      </c>
      <c r="C19" s="1" t="s">
        <v>77</v>
      </c>
      <c r="D19" s="3">
        <v>2024</v>
      </c>
      <c r="E19" s="1" t="s">
        <v>78</v>
      </c>
      <c r="F19" s="2">
        <v>502046</v>
      </c>
      <c r="G19" s="2">
        <v>1133943</v>
      </c>
      <c r="H19" s="2">
        <v>811530</v>
      </c>
      <c r="I19" s="2">
        <v>926583</v>
      </c>
      <c r="J19" s="2">
        <v>851366</v>
      </c>
      <c r="K19" s="2">
        <v>957895</v>
      </c>
    </row>
    <row r="20" spans="1:11" x14ac:dyDescent="0.25">
      <c r="A20" t="s">
        <v>606</v>
      </c>
      <c r="B20" s="1" t="s">
        <v>66</v>
      </c>
      <c r="C20" s="1" t="s">
        <v>77</v>
      </c>
      <c r="D20" s="3">
        <v>2025</v>
      </c>
      <c r="E20" s="1" t="s">
        <v>78</v>
      </c>
      <c r="F20" s="2">
        <v>1160040</v>
      </c>
      <c r="G20" s="2">
        <v>1243737</v>
      </c>
      <c r="H20" s="2">
        <v>1090039</v>
      </c>
      <c r="I20" s="2">
        <v>639991</v>
      </c>
      <c r="J20" s="2">
        <v>971523</v>
      </c>
      <c r="K20" s="2">
        <v>1181151</v>
      </c>
    </row>
    <row r="21" spans="1:11" x14ac:dyDescent="0.25">
      <c r="A21" t="s">
        <v>606</v>
      </c>
      <c r="B21" s="1" t="s">
        <v>66</v>
      </c>
      <c r="C21" s="1" t="s">
        <v>77</v>
      </c>
      <c r="D21" s="3">
        <v>2026</v>
      </c>
      <c r="E21" s="1" t="s">
        <v>78</v>
      </c>
      <c r="F21" s="2">
        <v>1133777</v>
      </c>
      <c r="G21" s="2">
        <v>1326137</v>
      </c>
      <c r="H21" s="2">
        <v>781017</v>
      </c>
      <c r="I21" s="2">
        <v>817883</v>
      </c>
      <c r="J21" s="2">
        <v>1380285</v>
      </c>
      <c r="K21" s="2">
        <v>1210261</v>
      </c>
    </row>
    <row r="22" spans="1:11" x14ac:dyDescent="0.25">
      <c r="A22" t="s">
        <v>606</v>
      </c>
      <c r="B22" s="1" t="s">
        <v>66</v>
      </c>
      <c r="C22" s="1" t="s">
        <v>79</v>
      </c>
      <c r="D22" s="3">
        <v>2024</v>
      </c>
      <c r="E22" s="1" t="s">
        <v>80</v>
      </c>
      <c r="F22" s="2">
        <v>1511769</v>
      </c>
      <c r="G22" s="2">
        <v>1784792</v>
      </c>
      <c r="H22" s="2">
        <v>1988645</v>
      </c>
      <c r="I22" s="2">
        <v>3594953</v>
      </c>
      <c r="J22" s="2">
        <v>3177060</v>
      </c>
      <c r="K22" s="2">
        <v>2226561</v>
      </c>
    </row>
    <row r="23" spans="1:11" x14ac:dyDescent="0.25">
      <c r="A23" t="s">
        <v>606</v>
      </c>
      <c r="B23" s="1" t="s">
        <v>66</v>
      </c>
      <c r="C23" s="1" t="s">
        <v>79</v>
      </c>
      <c r="D23" s="3">
        <v>2025</v>
      </c>
      <c r="E23" s="1" t="s">
        <v>80</v>
      </c>
      <c r="F23" s="2">
        <v>2455529</v>
      </c>
      <c r="G23" s="2">
        <v>2629212</v>
      </c>
      <c r="H23" s="2">
        <v>2202890</v>
      </c>
      <c r="I23" s="2">
        <v>1588836</v>
      </c>
      <c r="J23" s="2">
        <v>2038937</v>
      </c>
      <c r="K23" s="2">
        <v>1273493</v>
      </c>
    </row>
    <row r="24" spans="1:11" x14ac:dyDescent="0.25">
      <c r="A24" t="s">
        <v>606</v>
      </c>
      <c r="B24" s="1" t="s">
        <v>66</v>
      </c>
      <c r="C24" s="1" t="s">
        <v>79</v>
      </c>
      <c r="D24" s="3">
        <v>2026</v>
      </c>
      <c r="E24" s="1" t="s">
        <v>80</v>
      </c>
      <c r="F24" s="2">
        <v>1403224</v>
      </c>
      <c r="G24" s="2">
        <v>1390328</v>
      </c>
      <c r="H24" s="2">
        <v>1999768</v>
      </c>
      <c r="I24" s="2">
        <v>1976083</v>
      </c>
      <c r="J24" s="2">
        <v>2166614</v>
      </c>
      <c r="K24" s="2">
        <v>3036062</v>
      </c>
    </row>
    <row r="25" spans="1:11" x14ac:dyDescent="0.25">
      <c r="A25" t="s">
        <v>607</v>
      </c>
      <c r="B25" s="1" t="s">
        <v>66</v>
      </c>
      <c r="C25" s="1" t="s">
        <v>81</v>
      </c>
      <c r="D25" s="3">
        <v>2024</v>
      </c>
      <c r="E25" s="1" t="s">
        <v>82</v>
      </c>
      <c r="F25" s="2">
        <v>23775535</v>
      </c>
      <c r="G25" s="2">
        <v>16971995</v>
      </c>
      <c r="H25" s="2">
        <v>13664053</v>
      </c>
      <c r="I25" s="2">
        <v>15133039</v>
      </c>
      <c r="J25" s="2">
        <v>22977739</v>
      </c>
      <c r="K25" s="2">
        <v>27469366</v>
      </c>
    </row>
    <row r="26" spans="1:11" x14ac:dyDescent="0.25">
      <c r="A26" t="s">
        <v>607</v>
      </c>
      <c r="B26" s="1" t="s">
        <v>66</v>
      </c>
      <c r="C26" s="1" t="s">
        <v>81</v>
      </c>
      <c r="D26" s="3">
        <v>2025</v>
      </c>
      <c r="E26" s="1" t="s">
        <v>82</v>
      </c>
      <c r="F26" s="2">
        <v>25778892</v>
      </c>
      <c r="G26" s="2">
        <v>14404690</v>
      </c>
      <c r="H26" s="2">
        <v>20654271</v>
      </c>
      <c r="I26" s="2">
        <v>19013728</v>
      </c>
      <c r="J26" s="2">
        <v>23949996</v>
      </c>
      <c r="K26" s="2">
        <v>32859420</v>
      </c>
    </row>
    <row r="27" spans="1:11" x14ac:dyDescent="0.25">
      <c r="A27" t="s">
        <v>607</v>
      </c>
      <c r="B27" s="1" t="s">
        <v>66</v>
      </c>
      <c r="C27" s="1" t="s">
        <v>81</v>
      </c>
      <c r="D27" s="3">
        <v>2026</v>
      </c>
      <c r="E27" s="1" t="s">
        <v>82</v>
      </c>
      <c r="F27" s="2">
        <v>31041563</v>
      </c>
      <c r="G27" s="2">
        <v>18300477</v>
      </c>
      <c r="H27" s="2">
        <v>16874520</v>
      </c>
      <c r="I27" s="2">
        <v>17194279</v>
      </c>
      <c r="J27" s="2">
        <v>22381689</v>
      </c>
      <c r="K27" s="2">
        <v>29523159</v>
      </c>
    </row>
    <row r="28" spans="1:11" x14ac:dyDescent="0.25">
      <c r="A28" t="s">
        <v>607</v>
      </c>
      <c r="B28" s="1" t="s">
        <v>66</v>
      </c>
      <c r="C28" s="1" t="s">
        <v>83</v>
      </c>
      <c r="D28" s="3">
        <v>2024</v>
      </c>
      <c r="E28" s="1" t="s">
        <v>84</v>
      </c>
      <c r="F28" s="2">
        <v>18517853</v>
      </c>
      <c r="G28" s="2">
        <v>16896829</v>
      </c>
      <c r="H28" s="2">
        <v>14652765</v>
      </c>
      <c r="I28" s="2">
        <v>17717918</v>
      </c>
      <c r="J28" s="2">
        <v>27693217</v>
      </c>
      <c r="K28" s="2">
        <v>35038410</v>
      </c>
    </row>
    <row r="29" spans="1:11" x14ac:dyDescent="0.25">
      <c r="A29" t="s">
        <v>607</v>
      </c>
      <c r="B29" s="1" t="s">
        <v>66</v>
      </c>
      <c r="C29" s="1" t="s">
        <v>83</v>
      </c>
      <c r="D29" s="3">
        <v>2025</v>
      </c>
      <c r="E29" s="1" t="s">
        <v>84</v>
      </c>
      <c r="F29" s="2">
        <v>28020775</v>
      </c>
      <c r="G29" s="2">
        <v>18937304</v>
      </c>
      <c r="H29" s="2">
        <v>19412405</v>
      </c>
      <c r="I29" s="2">
        <v>25163144</v>
      </c>
      <c r="J29" s="2">
        <v>27275628</v>
      </c>
      <c r="K29" s="2">
        <v>40671879</v>
      </c>
    </row>
    <row r="30" spans="1:11" x14ac:dyDescent="0.25">
      <c r="A30" t="s">
        <v>607</v>
      </c>
      <c r="B30" s="1" t="s">
        <v>66</v>
      </c>
      <c r="C30" s="1" t="s">
        <v>83</v>
      </c>
      <c r="D30" s="3">
        <v>2026</v>
      </c>
      <c r="E30" s="1" t="s">
        <v>84</v>
      </c>
      <c r="F30" s="2">
        <v>23052307</v>
      </c>
      <c r="G30" s="2">
        <v>20551781</v>
      </c>
      <c r="H30" s="2">
        <v>20407986</v>
      </c>
      <c r="I30" s="2">
        <v>25491854</v>
      </c>
      <c r="J30" s="2">
        <v>30189649</v>
      </c>
      <c r="K30" s="2">
        <v>35699670</v>
      </c>
    </row>
    <row r="31" spans="1:11" x14ac:dyDescent="0.25">
      <c r="A31" t="s">
        <v>607</v>
      </c>
      <c r="B31" s="1" t="s">
        <v>66</v>
      </c>
      <c r="C31" s="1" t="s">
        <v>85</v>
      </c>
      <c r="D31" s="3">
        <v>2024</v>
      </c>
      <c r="E31" s="1" t="s">
        <v>86</v>
      </c>
      <c r="F31" s="2">
        <v>1022545</v>
      </c>
      <c r="G31" s="2">
        <v>734658</v>
      </c>
      <c r="H31" s="2">
        <v>638467</v>
      </c>
      <c r="I31" s="2">
        <v>653702</v>
      </c>
      <c r="J31" s="2">
        <v>2005814</v>
      </c>
      <c r="K31" s="2">
        <v>1603574</v>
      </c>
    </row>
    <row r="32" spans="1:11" x14ac:dyDescent="0.25">
      <c r="A32" t="s">
        <v>607</v>
      </c>
      <c r="B32" s="1" t="s">
        <v>66</v>
      </c>
      <c r="C32" s="1" t="s">
        <v>85</v>
      </c>
      <c r="D32" s="3">
        <v>2025</v>
      </c>
      <c r="E32" s="1" t="s">
        <v>86</v>
      </c>
      <c r="F32" s="2">
        <v>1438066</v>
      </c>
      <c r="G32" s="2">
        <v>1025229</v>
      </c>
      <c r="H32" s="2">
        <v>925832</v>
      </c>
      <c r="I32" s="2">
        <v>642649</v>
      </c>
      <c r="J32" s="2">
        <v>1783490</v>
      </c>
      <c r="K32" s="2">
        <v>2570981</v>
      </c>
    </row>
    <row r="33" spans="1:11" x14ac:dyDescent="0.25">
      <c r="A33" t="s">
        <v>607</v>
      </c>
      <c r="B33" s="1" t="s">
        <v>66</v>
      </c>
      <c r="C33" s="1" t="s">
        <v>85</v>
      </c>
      <c r="D33" s="3">
        <v>2026</v>
      </c>
      <c r="E33" s="1" t="s">
        <v>86</v>
      </c>
      <c r="F33" s="2">
        <v>1929938</v>
      </c>
      <c r="G33" s="2">
        <v>1437983</v>
      </c>
      <c r="H33" s="2">
        <v>1321616</v>
      </c>
      <c r="I33" s="2">
        <v>889155</v>
      </c>
      <c r="J33" s="2">
        <v>1140406</v>
      </c>
      <c r="K33" s="2">
        <v>2577379</v>
      </c>
    </row>
    <row r="34" spans="1:11" x14ac:dyDescent="0.25">
      <c r="A34" t="s">
        <v>607</v>
      </c>
      <c r="B34" s="1" t="s">
        <v>66</v>
      </c>
      <c r="C34" s="1" t="s">
        <v>87</v>
      </c>
      <c r="D34" s="3">
        <v>2024</v>
      </c>
      <c r="E34" s="1" t="s">
        <v>88</v>
      </c>
      <c r="F34" s="2">
        <v>1504237</v>
      </c>
      <c r="G34" s="2">
        <v>708011</v>
      </c>
      <c r="H34" s="2">
        <v>1124954</v>
      </c>
      <c r="I34" s="2">
        <v>1052818</v>
      </c>
      <c r="J34" s="2">
        <v>1039441</v>
      </c>
      <c r="K34" s="2">
        <v>2266781</v>
      </c>
    </row>
    <row r="35" spans="1:11" x14ac:dyDescent="0.25">
      <c r="A35" t="s">
        <v>607</v>
      </c>
      <c r="B35" s="1" t="s">
        <v>66</v>
      </c>
      <c r="C35" s="1" t="s">
        <v>87</v>
      </c>
      <c r="D35" s="3">
        <v>2025</v>
      </c>
      <c r="E35" s="1" t="s">
        <v>88</v>
      </c>
      <c r="F35" s="2">
        <v>2298301</v>
      </c>
      <c r="G35" s="2">
        <v>896096</v>
      </c>
      <c r="H35" s="2">
        <v>1060240</v>
      </c>
      <c r="I35" s="2">
        <v>685786</v>
      </c>
      <c r="J35" s="2">
        <v>339019</v>
      </c>
      <c r="K35" s="2">
        <v>2246370</v>
      </c>
    </row>
    <row r="36" spans="1:11" x14ac:dyDescent="0.25">
      <c r="A36" t="s">
        <v>607</v>
      </c>
      <c r="B36" s="1" t="s">
        <v>66</v>
      </c>
      <c r="C36" s="1" t="s">
        <v>87</v>
      </c>
      <c r="D36" s="3">
        <v>2026</v>
      </c>
      <c r="E36" s="1" t="s">
        <v>88</v>
      </c>
      <c r="F36" s="2">
        <v>1787671</v>
      </c>
      <c r="G36" s="2">
        <v>1882271</v>
      </c>
      <c r="H36" s="2">
        <v>992115</v>
      </c>
      <c r="I36" s="2">
        <v>832036</v>
      </c>
      <c r="J36" s="2">
        <v>1335392</v>
      </c>
      <c r="K36" s="2">
        <v>1499362</v>
      </c>
    </row>
    <row r="37" spans="1:11" x14ac:dyDescent="0.25">
      <c r="A37" t="s">
        <v>607</v>
      </c>
      <c r="B37" s="1" t="s">
        <v>66</v>
      </c>
      <c r="C37" s="1" t="s">
        <v>89</v>
      </c>
      <c r="D37" s="3">
        <v>2024</v>
      </c>
      <c r="E37" s="1" t="s">
        <v>90</v>
      </c>
      <c r="F37" s="2">
        <v>18555039</v>
      </c>
      <c r="G37" s="2">
        <v>12103838</v>
      </c>
      <c r="H37" s="2">
        <v>12797465</v>
      </c>
      <c r="I37" s="2">
        <v>11440159</v>
      </c>
      <c r="J37" s="2">
        <v>13200249</v>
      </c>
      <c r="K37" s="2">
        <v>21869911</v>
      </c>
    </row>
    <row r="38" spans="1:11" x14ac:dyDescent="0.25">
      <c r="A38" t="s">
        <v>607</v>
      </c>
      <c r="B38" s="1" t="s">
        <v>66</v>
      </c>
      <c r="C38" s="1" t="s">
        <v>89</v>
      </c>
      <c r="D38" s="3">
        <v>2025</v>
      </c>
      <c r="E38" s="1" t="s">
        <v>90</v>
      </c>
      <c r="F38" s="2">
        <v>20074947</v>
      </c>
      <c r="G38" s="2">
        <v>12763862</v>
      </c>
      <c r="H38" s="2">
        <v>11066931</v>
      </c>
      <c r="I38" s="2">
        <v>12071541</v>
      </c>
      <c r="J38" s="2">
        <v>15674259</v>
      </c>
      <c r="K38" s="2">
        <v>20572171</v>
      </c>
    </row>
    <row r="39" spans="1:11" x14ac:dyDescent="0.25">
      <c r="A39" t="s">
        <v>607</v>
      </c>
      <c r="B39" s="1" t="s">
        <v>66</v>
      </c>
      <c r="C39" s="1" t="s">
        <v>89</v>
      </c>
      <c r="D39" s="3">
        <v>2026</v>
      </c>
      <c r="E39" s="1" t="s">
        <v>90</v>
      </c>
      <c r="F39" s="2">
        <v>16084309</v>
      </c>
      <c r="G39" s="2">
        <v>13678276</v>
      </c>
      <c r="H39" s="2">
        <v>15366515</v>
      </c>
      <c r="I39" s="2">
        <v>10271006</v>
      </c>
      <c r="J39" s="2">
        <v>13505792</v>
      </c>
      <c r="K39" s="2">
        <v>20650192</v>
      </c>
    </row>
    <row r="40" spans="1:11" x14ac:dyDescent="0.25">
      <c r="A40" t="s">
        <v>607</v>
      </c>
      <c r="B40" s="1" t="s">
        <v>66</v>
      </c>
      <c r="C40" s="1" t="s">
        <v>91</v>
      </c>
      <c r="D40" s="3">
        <v>2024</v>
      </c>
      <c r="E40" s="1" t="s">
        <v>92</v>
      </c>
      <c r="F40" s="2">
        <v>26248202</v>
      </c>
      <c r="G40" s="2">
        <v>18433964</v>
      </c>
      <c r="H40" s="2">
        <v>13664934</v>
      </c>
      <c r="I40" s="2">
        <v>13458956</v>
      </c>
      <c r="J40" s="2">
        <v>19751968</v>
      </c>
      <c r="K40" s="2">
        <v>30808701</v>
      </c>
    </row>
    <row r="41" spans="1:11" x14ac:dyDescent="0.25">
      <c r="A41" t="s">
        <v>607</v>
      </c>
      <c r="B41" s="1" t="s">
        <v>66</v>
      </c>
      <c r="C41" s="1" t="s">
        <v>91</v>
      </c>
      <c r="D41" s="3">
        <v>2025</v>
      </c>
      <c r="E41" s="1" t="s">
        <v>92</v>
      </c>
      <c r="F41" s="2">
        <v>28438023</v>
      </c>
      <c r="G41" s="2">
        <v>17671128</v>
      </c>
      <c r="H41" s="2">
        <v>18914915</v>
      </c>
      <c r="I41" s="2">
        <v>20219159</v>
      </c>
      <c r="J41" s="2">
        <v>25042934</v>
      </c>
      <c r="K41" s="2">
        <v>44345968</v>
      </c>
    </row>
    <row r="42" spans="1:11" x14ac:dyDescent="0.25">
      <c r="A42" t="s">
        <v>607</v>
      </c>
      <c r="B42" s="1" t="s">
        <v>66</v>
      </c>
      <c r="C42" s="1" t="s">
        <v>91</v>
      </c>
      <c r="D42" s="3">
        <v>2026</v>
      </c>
      <c r="E42" s="1" t="s">
        <v>92</v>
      </c>
      <c r="F42" s="2">
        <v>35370602</v>
      </c>
      <c r="G42" s="2">
        <v>24355247</v>
      </c>
      <c r="H42" s="2">
        <v>19671106</v>
      </c>
      <c r="I42" s="2">
        <v>17117072</v>
      </c>
      <c r="J42" s="2">
        <v>22300853</v>
      </c>
      <c r="K42" s="2">
        <v>43302257</v>
      </c>
    </row>
    <row r="43" spans="1:11" x14ac:dyDescent="0.25">
      <c r="A43" t="s">
        <v>607</v>
      </c>
      <c r="B43" s="1" t="s">
        <v>66</v>
      </c>
      <c r="C43" s="1" t="s">
        <v>93</v>
      </c>
      <c r="D43" s="3">
        <v>2024</v>
      </c>
      <c r="E43" s="1" t="s">
        <v>94</v>
      </c>
      <c r="F43" s="2">
        <v>269802</v>
      </c>
      <c r="G43" s="2">
        <v>470766</v>
      </c>
      <c r="H43" s="2">
        <v>242560</v>
      </c>
      <c r="I43" s="2">
        <v>449120</v>
      </c>
      <c r="J43" s="2">
        <v>727652</v>
      </c>
      <c r="K43" s="2">
        <v>376892</v>
      </c>
    </row>
    <row r="44" spans="1:11" x14ac:dyDescent="0.25">
      <c r="A44" t="s">
        <v>607</v>
      </c>
      <c r="B44" s="1" t="s">
        <v>66</v>
      </c>
      <c r="C44" s="1" t="s">
        <v>93</v>
      </c>
      <c r="D44" s="3">
        <v>2025</v>
      </c>
      <c r="E44" s="1" t="s">
        <v>94</v>
      </c>
      <c r="F44" s="2">
        <v>328947</v>
      </c>
      <c r="G44" s="2">
        <v>250725</v>
      </c>
      <c r="H44" s="2">
        <v>210380</v>
      </c>
      <c r="I44" s="2">
        <v>397772</v>
      </c>
      <c r="J44" s="2">
        <v>146623</v>
      </c>
      <c r="K44" s="2">
        <v>364264</v>
      </c>
    </row>
    <row r="45" spans="1:11" x14ac:dyDescent="0.25">
      <c r="A45" t="s">
        <v>607</v>
      </c>
      <c r="B45" s="1" t="s">
        <v>66</v>
      </c>
      <c r="C45" s="1" t="s">
        <v>93</v>
      </c>
      <c r="D45" s="3">
        <v>2026</v>
      </c>
      <c r="E45" s="1" t="s">
        <v>94</v>
      </c>
      <c r="F45" s="2">
        <v>380472</v>
      </c>
      <c r="G45" s="2">
        <v>454130</v>
      </c>
      <c r="H45" s="2">
        <v>367313</v>
      </c>
      <c r="I45" s="2">
        <v>306189</v>
      </c>
      <c r="J45" s="2">
        <v>342617</v>
      </c>
      <c r="K45" s="2">
        <v>417302</v>
      </c>
    </row>
    <row r="46" spans="1:11" x14ac:dyDescent="0.25">
      <c r="A46" t="s">
        <v>607</v>
      </c>
      <c r="B46" s="1" t="s">
        <v>66</v>
      </c>
      <c r="C46" s="1" t="s">
        <v>95</v>
      </c>
      <c r="D46" s="3">
        <v>2024</v>
      </c>
      <c r="E46" s="1" t="s">
        <v>96</v>
      </c>
      <c r="F46" s="2">
        <v>608589</v>
      </c>
      <c r="G46" s="2">
        <v>1185669</v>
      </c>
      <c r="H46" s="2">
        <v>1013985</v>
      </c>
      <c r="I46" s="2">
        <v>407271</v>
      </c>
      <c r="J46" s="2">
        <v>461039</v>
      </c>
      <c r="K46" s="2">
        <v>548466</v>
      </c>
    </row>
    <row r="47" spans="1:11" x14ac:dyDescent="0.25">
      <c r="A47" t="s">
        <v>607</v>
      </c>
      <c r="B47" s="1" t="s">
        <v>66</v>
      </c>
      <c r="C47" s="1" t="s">
        <v>95</v>
      </c>
      <c r="D47" s="3">
        <v>2025</v>
      </c>
      <c r="E47" s="1" t="s">
        <v>96</v>
      </c>
      <c r="F47" s="2">
        <v>588943</v>
      </c>
      <c r="G47" s="2">
        <v>711915</v>
      </c>
      <c r="H47" s="2">
        <v>706681</v>
      </c>
      <c r="I47" s="2">
        <v>507023</v>
      </c>
      <c r="J47" s="2">
        <v>518044</v>
      </c>
      <c r="K47" s="2">
        <v>477239</v>
      </c>
    </row>
    <row r="48" spans="1:11" x14ac:dyDescent="0.25">
      <c r="A48" t="s">
        <v>607</v>
      </c>
      <c r="B48" s="1" t="s">
        <v>66</v>
      </c>
      <c r="C48" s="1" t="s">
        <v>95</v>
      </c>
      <c r="D48" s="3">
        <v>2026</v>
      </c>
      <c r="E48" s="1" t="s">
        <v>96</v>
      </c>
      <c r="F48" s="2">
        <v>904334</v>
      </c>
      <c r="G48" s="2">
        <v>1500599</v>
      </c>
      <c r="H48" s="2">
        <v>1139003</v>
      </c>
      <c r="I48" s="2">
        <v>1049461</v>
      </c>
      <c r="J48" s="2">
        <v>790925</v>
      </c>
      <c r="K48" s="2">
        <v>791711</v>
      </c>
    </row>
    <row r="49" spans="1:11" x14ac:dyDescent="0.25">
      <c r="A49" t="s">
        <v>607</v>
      </c>
      <c r="B49" s="1" t="s">
        <v>66</v>
      </c>
      <c r="C49" s="1" t="s">
        <v>97</v>
      </c>
      <c r="D49" s="3">
        <v>2024</v>
      </c>
      <c r="E49" s="1" t="s">
        <v>98</v>
      </c>
      <c r="F49" s="2">
        <v>63180</v>
      </c>
      <c r="G49" s="2">
        <v>0</v>
      </c>
      <c r="H49" s="2">
        <v>2962</v>
      </c>
      <c r="I49" s="2">
        <v>2782</v>
      </c>
      <c r="J49" s="2">
        <v>0</v>
      </c>
      <c r="K49" s="2">
        <v>4694</v>
      </c>
    </row>
    <row r="50" spans="1:11" x14ac:dyDescent="0.25">
      <c r="A50" t="s">
        <v>607</v>
      </c>
      <c r="B50" s="1" t="s">
        <v>66</v>
      </c>
      <c r="C50" s="1" t="s">
        <v>97</v>
      </c>
      <c r="D50" s="3">
        <v>2025</v>
      </c>
      <c r="E50" s="1" t="s">
        <v>98</v>
      </c>
      <c r="F50" s="2">
        <v>1996</v>
      </c>
      <c r="G50" s="2">
        <v>6387</v>
      </c>
      <c r="H50" s="2">
        <v>141218</v>
      </c>
      <c r="I50" s="2">
        <v>118122</v>
      </c>
      <c r="J50" s="2">
        <v>19346</v>
      </c>
      <c r="K50" s="2">
        <v>54135</v>
      </c>
    </row>
    <row r="51" spans="1:11" x14ac:dyDescent="0.25">
      <c r="A51" t="s">
        <v>607</v>
      </c>
      <c r="B51" s="1" t="s">
        <v>66</v>
      </c>
      <c r="C51" s="1" t="s">
        <v>97</v>
      </c>
      <c r="D51" s="3">
        <v>2026</v>
      </c>
      <c r="E51" s="1" t="s">
        <v>98</v>
      </c>
      <c r="F51" s="2">
        <v>16498</v>
      </c>
      <c r="G51" s="2">
        <v>33185</v>
      </c>
      <c r="H51" s="2">
        <v>7779</v>
      </c>
      <c r="I51" s="2">
        <v>9081</v>
      </c>
      <c r="J51" s="2">
        <v>2629</v>
      </c>
      <c r="K51" s="2">
        <v>5502</v>
      </c>
    </row>
    <row r="52" spans="1:11" x14ac:dyDescent="0.25">
      <c r="A52" t="s">
        <v>607</v>
      </c>
      <c r="B52" s="1" t="s">
        <v>66</v>
      </c>
      <c r="C52" s="1" t="s">
        <v>99</v>
      </c>
      <c r="D52" s="3">
        <v>2024</v>
      </c>
      <c r="E52" s="1" t="s">
        <v>100</v>
      </c>
      <c r="F52" s="2">
        <v>6880</v>
      </c>
      <c r="G52" s="2">
        <v>22753</v>
      </c>
      <c r="H52" s="2">
        <v>16713</v>
      </c>
      <c r="I52" s="2">
        <v>0</v>
      </c>
      <c r="J52" s="2">
        <v>19280</v>
      </c>
      <c r="K52" s="2">
        <v>49258</v>
      </c>
    </row>
    <row r="53" spans="1:11" x14ac:dyDescent="0.25">
      <c r="A53" t="s">
        <v>607</v>
      </c>
      <c r="B53" s="1" t="s">
        <v>66</v>
      </c>
      <c r="C53" s="1" t="s">
        <v>99</v>
      </c>
      <c r="D53" s="3">
        <v>2025</v>
      </c>
      <c r="E53" s="1" t="s">
        <v>100</v>
      </c>
      <c r="F53" s="2">
        <v>25472</v>
      </c>
      <c r="G53" s="2">
        <v>75142</v>
      </c>
      <c r="H53" s="2">
        <v>42678</v>
      </c>
      <c r="I53" s="2">
        <v>18320</v>
      </c>
      <c r="J53" s="2">
        <v>206004</v>
      </c>
      <c r="K53" s="2">
        <v>88672</v>
      </c>
    </row>
    <row r="54" spans="1:11" x14ac:dyDescent="0.25">
      <c r="A54" t="s">
        <v>607</v>
      </c>
      <c r="B54" s="1" t="s">
        <v>66</v>
      </c>
      <c r="C54" s="1" t="s">
        <v>99</v>
      </c>
      <c r="D54" s="3">
        <v>2026</v>
      </c>
      <c r="E54" s="1" t="s">
        <v>100</v>
      </c>
      <c r="F54" s="2">
        <v>52691</v>
      </c>
      <c r="G54" s="2">
        <v>22600</v>
      </c>
      <c r="H54" s="2">
        <v>63367</v>
      </c>
      <c r="I54" s="2">
        <v>133572</v>
      </c>
      <c r="J54" s="2">
        <v>20059</v>
      </c>
      <c r="K54" s="2">
        <v>60427</v>
      </c>
    </row>
    <row r="55" spans="1:11" x14ac:dyDescent="0.25">
      <c r="A55" t="s">
        <v>607</v>
      </c>
      <c r="B55" s="1" t="s">
        <v>66</v>
      </c>
      <c r="C55" s="1" t="s">
        <v>101</v>
      </c>
      <c r="D55" s="3">
        <v>2024</v>
      </c>
      <c r="E55" s="1" t="s">
        <v>102</v>
      </c>
      <c r="F55" s="2">
        <v>1507</v>
      </c>
      <c r="G55" s="2">
        <v>0</v>
      </c>
      <c r="H55" s="2">
        <v>4224</v>
      </c>
      <c r="I55" s="2">
        <v>0</v>
      </c>
      <c r="J55" s="2">
        <v>0</v>
      </c>
      <c r="K55" s="2">
        <v>0</v>
      </c>
    </row>
    <row r="56" spans="1:11" x14ac:dyDescent="0.25">
      <c r="A56" t="s">
        <v>607</v>
      </c>
      <c r="B56" s="1" t="s">
        <v>66</v>
      </c>
      <c r="C56" s="1" t="s">
        <v>101</v>
      </c>
      <c r="D56" s="3">
        <v>2025</v>
      </c>
      <c r="E56" s="1" t="s">
        <v>102</v>
      </c>
      <c r="F56" s="2">
        <v>0</v>
      </c>
      <c r="G56" s="2">
        <v>0</v>
      </c>
      <c r="H56" s="2">
        <v>269</v>
      </c>
      <c r="I56" s="2">
        <v>10355</v>
      </c>
      <c r="J56" s="2">
        <v>14729</v>
      </c>
      <c r="K56" s="2">
        <v>371</v>
      </c>
    </row>
    <row r="57" spans="1:11" x14ac:dyDescent="0.25">
      <c r="A57" t="s">
        <v>607</v>
      </c>
      <c r="B57" s="1" t="s">
        <v>66</v>
      </c>
      <c r="C57" s="1" t="s">
        <v>101</v>
      </c>
      <c r="D57" s="3">
        <v>2026</v>
      </c>
      <c r="E57" s="1" t="s">
        <v>102</v>
      </c>
      <c r="F57" s="2">
        <v>18533</v>
      </c>
      <c r="G57" s="2">
        <v>19310</v>
      </c>
      <c r="H57" s="2">
        <v>35508</v>
      </c>
      <c r="I57" s="2">
        <v>55136</v>
      </c>
      <c r="J57" s="2">
        <v>34508</v>
      </c>
      <c r="K57" s="2">
        <v>7236</v>
      </c>
    </row>
    <row r="58" spans="1:11" x14ac:dyDescent="0.25">
      <c r="A58" t="s">
        <v>607</v>
      </c>
      <c r="B58" s="1" t="s">
        <v>66</v>
      </c>
      <c r="C58" s="1" t="s">
        <v>103</v>
      </c>
      <c r="D58" s="3">
        <v>2024</v>
      </c>
      <c r="E58" s="1" t="s">
        <v>104</v>
      </c>
      <c r="F58" s="2">
        <v>333780</v>
      </c>
      <c r="G58" s="2">
        <v>255208</v>
      </c>
      <c r="H58" s="2">
        <v>368438</v>
      </c>
      <c r="I58" s="2">
        <v>408195</v>
      </c>
      <c r="J58" s="2">
        <v>328567</v>
      </c>
      <c r="K58" s="2">
        <v>591073</v>
      </c>
    </row>
    <row r="59" spans="1:11" x14ac:dyDescent="0.25">
      <c r="A59" t="s">
        <v>607</v>
      </c>
      <c r="B59" s="1" t="s">
        <v>66</v>
      </c>
      <c r="C59" s="1" t="s">
        <v>103</v>
      </c>
      <c r="D59" s="3">
        <v>2025</v>
      </c>
      <c r="E59" s="1" t="s">
        <v>104</v>
      </c>
      <c r="F59" s="2">
        <v>766080</v>
      </c>
      <c r="G59" s="2">
        <v>622605</v>
      </c>
      <c r="H59" s="2">
        <v>775611</v>
      </c>
      <c r="I59" s="2">
        <v>737399</v>
      </c>
      <c r="J59" s="2">
        <v>1244788</v>
      </c>
      <c r="K59" s="2">
        <v>1721056</v>
      </c>
    </row>
    <row r="60" spans="1:11" x14ac:dyDescent="0.25">
      <c r="A60" t="s">
        <v>607</v>
      </c>
      <c r="B60" s="1" t="s">
        <v>66</v>
      </c>
      <c r="C60" s="1" t="s">
        <v>103</v>
      </c>
      <c r="D60" s="3">
        <v>2026</v>
      </c>
      <c r="E60" s="1" t="s">
        <v>104</v>
      </c>
      <c r="F60" s="2">
        <v>790704</v>
      </c>
      <c r="G60" s="2">
        <v>703603</v>
      </c>
      <c r="H60" s="2">
        <v>726110</v>
      </c>
      <c r="I60" s="2">
        <v>503112</v>
      </c>
      <c r="J60" s="2">
        <v>628232</v>
      </c>
      <c r="K60" s="2">
        <v>1432855</v>
      </c>
    </row>
    <row r="61" spans="1:11" x14ac:dyDescent="0.25">
      <c r="A61" t="s">
        <v>607</v>
      </c>
      <c r="B61" s="1" t="s">
        <v>66</v>
      </c>
      <c r="C61" s="1" t="s">
        <v>105</v>
      </c>
      <c r="D61" s="3">
        <v>2024</v>
      </c>
      <c r="E61" s="1" t="s">
        <v>106</v>
      </c>
      <c r="F61" s="2">
        <v>1438568</v>
      </c>
      <c r="G61" s="2">
        <v>1905393</v>
      </c>
      <c r="H61" s="2">
        <v>1455437</v>
      </c>
      <c r="I61" s="2">
        <v>1213633</v>
      </c>
      <c r="J61" s="2">
        <v>1286254</v>
      </c>
      <c r="K61" s="2">
        <v>1371583</v>
      </c>
    </row>
    <row r="62" spans="1:11" x14ac:dyDescent="0.25">
      <c r="A62" t="s">
        <v>607</v>
      </c>
      <c r="B62" s="1" t="s">
        <v>66</v>
      </c>
      <c r="C62" s="1" t="s">
        <v>105</v>
      </c>
      <c r="D62" s="3">
        <v>2025</v>
      </c>
      <c r="E62" s="1" t="s">
        <v>106</v>
      </c>
      <c r="F62" s="2">
        <v>1895187</v>
      </c>
      <c r="G62" s="2">
        <v>1402964</v>
      </c>
      <c r="H62" s="2">
        <v>1327493</v>
      </c>
      <c r="I62" s="2">
        <v>977844</v>
      </c>
      <c r="J62" s="2">
        <v>599427</v>
      </c>
      <c r="K62" s="2">
        <v>1137345</v>
      </c>
    </row>
    <row r="63" spans="1:11" x14ac:dyDescent="0.25">
      <c r="A63" t="s">
        <v>607</v>
      </c>
      <c r="B63" s="1" t="s">
        <v>66</v>
      </c>
      <c r="C63" s="1" t="s">
        <v>105</v>
      </c>
      <c r="D63" s="3">
        <v>2026</v>
      </c>
      <c r="E63" s="1" t="s">
        <v>106</v>
      </c>
      <c r="F63" s="2">
        <v>1450661</v>
      </c>
      <c r="G63" s="2">
        <v>1284833</v>
      </c>
      <c r="H63" s="2">
        <v>1471889</v>
      </c>
      <c r="I63" s="2">
        <v>1127744</v>
      </c>
      <c r="J63" s="2">
        <v>695122</v>
      </c>
      <c r="K63" s="2">
        <v>841122</v>
      </c>
    </row>
    <row r="64" spans="1:11" x14ac:dyDescent="0.25">
      <c r="A64" t="s">
        <v>607</v>
      </c>
      <c r="B64" s="1" t="s">
        <v>66</v>
      </c>
      <c r="C64" s="1" t="s">
        <v>107</v>
      </c>
      <c r="D64" s="3">
        <v>2024</v>
      </c>
      <c r="E64" s="1" t="s">
        <v>108</v>
      </c>
      <c r="F64" s="2">
        <v>2412440</v>
      </c>
      <c r="G64" s="2">
        <v>1949895</v>
      </c>
      <c r="H64" s="2">
        <v>1427909</v>
      </c>
      <c r="I64" s="2">
        <v>937162</v>
      </c>
      <c r="J64" s="2">
        <v>1915425</v>
      </c>
      <c r="K64" s="2">
        <v>2373800</v>
      </c>
    </row>
    <row r="65" spans="1:11" x14ac:dyDescent="0.25">
      <c r="A65" t="s">
        <v>607</v>
      </c>
      <c r="B65" s="1" t="s">
        <v>66</v>
      </c>
      <c r="C65" s="1" t="s">
        <v>107</v>
      </c>
      <c r="D65" s="3">
        <v>2025</v>
      </c>
      <c r="E65" s="1" t="s">
        <v>108</v>
      </c>
      <c r="F65" s="2">
        <v>4262927</v>
      </c>
      <c r="G65" s="2">
        <v>2016932</v>
      </c>
      <c r="H65" s="2">
        <v>2694170</v>
      </c>
      <c r="I65" s="2">
        <v>1753839</v>
      </c>
      <c r="J65" s="2">
        <v>1539503</v>
      </c>
      <c r="K65" s="2">
        <v>3769488</v>
      </c>
    </row>
    <row r="66" spans="1:11" x14ac:dyDescent="0.25">
      <c r="A66" t="s">
        <v>607</v>
      </c>
      <c r="B66" s="1" t="s">
        <v>66</v>
      </c>
      <c r="C66" s="1" t="s">
        <v>107</v>
      </c>
      <c r="D66" s="3">
        <v>2026</v>
      </c>
      <c r="E66" s="1" t="s">
        <v>108</v>
      </c>
      <c r="F66" s="2">
        <v>2725973</v>
      </c>
      <c r="G66" s="2">
        <v>2978949</v>
      </c>
      <c r="H66" s="2">
        <v>1945182</v>
      </c>
      <c r="I66" s="2">
        <v>1257812</v>
      </c>
      <c r="J66" s="2">
        <v>1200057</v>
      </c>
      <c r="K66" s="2">
        <v>2648169</v>
      </c>
    </row>
    <row r="67" spans="1:11" x14ac:dyDescent="0.25">
      <c r="A67" t="s">
        <v>607</v>
      </c>
      <c r="B67" s="1" t="s">
        <v>66</v>
      </c>
      <c r="C67" s="1" t="s">
        <v>109</v>
      </c>
      <c r="D67" s="3">
        <v>2024</v>
      </c>
      <c r="E67" s="1" t="s">
        <v>110</v>
      </c>
      <c r="F67" s="2">
        <v>803412</v>
      </c>
      <c r="G67" s="2">
        <v>1168543</v>
      </c>
      <c r="H67" s="2">
        <v>946723</v>
      </c>
      <c r="I67" s="2">
        <v>450814</v>
      </c>
      <c r="J67" s="2">
        <v>610095</v>
      </c>
      <c r="K67" s="2">
        <v>1045829</v>
      </c>
    </row>
    <row r="68" spans="1:11" x14ac:dyDescent="0.25">
      <c r="A68" t="s">
        <v>607</v>
      </c>
      <c r="B68" s="1" t="s">
        <v>66</v>
      </c>
      <c r="C68" s="1" t="s">
        <v>109</v>
      </c>
      <c r="D68" s="3">
        <v>2025</v>
      </c>
      <c r="E68" s="1" t="s">
        <v>110</v>
      </c>
      <c r="F68" s="2">
        <v>1053263</v>
      </c>
      <c r="G68" s="2">
        <v>1265890</v>
      </c>
      <c r="H68" s="2">
        <v>899879</v>
      </c>
      <c r="I68" s="2">
        <v>757823</v>
      </c>
      <c r="J68" s="2">
        <v>618701</v>
      </c>
      <c r="K68" s="2">
        <v>727527</v>
      </c>
    </row>
    <row r="69" spans="1:11" x14ac:dyDescent="0.25">
      <c r="A69" t="s">
        <v>607</v>
      </c>
      <c r="B69" s="1" t="s">
        <v>66</v>
      </c>
      <c r="C69" s="1" t="s">
        <v>109</v>
      </c>
      <c r="D69" s="3">
        <v>2026</v>
      </c>
      <c r="E69" s="1" t="s">
        <v>110</v>
      </c>
      <c r="F69" s="2">
        <v>653590</v>
      </c>
      <c r="G69" s="2">
        <v>819978</v>
      </c>
      <c r="H69" s="2">
        <v>1442190</v>
      </c>
      <c r="I69" s="2">
        <v>660437</v>
      </c>
      <c r="J69" s="2">
        <v>491303</v>
      </c>
      <c r="K69" s="2">
        <v>780027</v>
      </c>
    </row>
    <row r="70" spans="1:11" x14ac:dyDescent="0.25">
      <c r="A70" t="s">
        <v>607</v>
      </c>
      <c r="B70" s="1" t="s">
        <v>66</v>
      </c>
      <c r="C70" s="1" t="s">
        <v>111</v>
      </c>
      <c r="D70" s="3">
        <v>2024</v>
      </c>
      <c r="E70" s="1" t="s">
        <v>112</v>
      </c>
      <c r="F70" s="2">
        <v>257807</v>
      </c>
      <c r="G70" s="2">
        <v>274120</v>
      </c>
      <c r="H70" s="2">
        <v>207730</v>
      </c>
      <c r="I70" s="2">
        <v>254167</v>
      </c>
      <c r="J70" s="2">
        <v>340300</v>
      </c>
      <c r="K70" s="2">
        <v>338881</v>
      </c>
    </row>
    <row r="71" spans="1:11" x14ac:dyDescent="0.25">
      <c r="A71" t="s">
        <v>607</v>
      </c>
      <c r="B71" s="1" t="s">
        <v>66</v>
      </c>
      <c r="C71" s="1" t="s">
        <v>111</v>
      </c>
      <c r="D71" s="3">
        <v>2025</v>
      </c>
      <c r="E71" s="1" t="s">
        <v>112</v>
      </c>
      <c r="F71" s="2">
        <v>686147</v>
      </c>
      <c r="G71" s="2">
        <v>422191</v>
      </c>
      <c r="H71" s="2">
        <v>449917</v>
      </c>
      <c r="I71" s="2">
        <v>460563</v>
      </c>
      <c r="J71" s="2">
        <v>392805</v>
      </c>
      <c r="K71" s="2">
        <v>465194</v>
      </c>
    </row>
    <row r="72" spans="1:11" x14ac:dyDescent="0.25">
      <c r="A72" t="s">
        <v>607</v>
      </c>
      <c r="B72" s="1" t="s">
        <v>66</v>
      </c>
      <c r="C72" s="1" t="s">
        <v>111</v>
      </c>
      <c r="D72" s="3">
        <v>2026</v>
      </c>
      <c r="E72" s="1" t="s">
        <v>112</v>
      </c>
      <c r="F72" s="2">
        <v>417822</v>
      </c>
      <c r="G72" s="2">
        <v>275224</v>
      </c>
      <c r="H72" s="2">
        <v>295127</v>
      </c>
      <c r="I72" s="2">
        <v>309591</v>
      </c>
      <c r="J72" s="2">
        <v>213511</v>
      </c>
      <c r="K72" s="2">
        <v>403599</v>
      </c>
    </row>
    <row r="73" spans="1:11" x14ac:dyDescent="0.25">
      <c r="A73" t="s">
        <v>607</v>
      </c>
      <c r="B73" s="1" t="s">
        <v>66</v>
      </c>
      <c r="C73" s="1" t="s">
        <v>113</v>
      </c>
      <c r="D73" s="3">
        <v>2024</v>
      </c>
      <c r="E73" s="1" t="s">
        <v>114</v>
      </c>
      <c r="F73" s="2">
        <v>59205639</v>
      </c>
      <c r="G73" s="2">
        <v>70261050</v>
      </c>
      <c r="H73" s="2">
        <v>57294856</v>
      </c>
      <c r="I73" s="2">
        <v>55513109</v>
      </c>
      <c r="J73" s="2">
        <v>77290775</v>
      </c>
      <c r="K73" s="2">
        <v>86582397</v>
      </c>
    </row>
    <row r="74" spans="1:11" x14ac:dyDescent="0.25">
      <c r="A74" t="s">
        <v>607</v>
      </c>
      <c r="B74" s="1" t="s">
        <v>66</v>
      </c>
      <c r="C74" s="1" t="s">
        <v>113</v>
      </c>
      <c r="D74" s="3">
        <v>2025</v>
      </c>
      <c r="E74" s="1" t="s">
        <v>114</v>
      </c>
      <c r="F74" s="2">
        <v>77977787</v>
      </c>
      <c r="G74" s="2">
        <v>59349770</v>
      </c>
      <c r="H74" s="2">
        <v>63705131</v>
      </c>
      <c r="I74" s="2">
        <v>71253539</v>
      </c>
      <c r="J74" s="2">
        <v>69958495</v>
      </c>
      <c r="K74" s="2">
        <v>83664519</v>
      </c>
    </row>
    <row r="75" spans="1:11" x14ac:dyDescent="0.25">
      <c r="A75" t="s">
        <v>607</v>
      </c>
      <c r="B75" s="1" t="s">
        <v>66</v>
      </c>
      <c r="C75" s="1" t="s">
        <v>113</v>
      </c>
      <c r="D75" s="3">
        <v>2026</v>
      </c>
      <c r="E75" s="1" t="s">
        <v>114</v>
      </c>
      <c r="F75" s="2">
        <v>70591550</v>
      </c>
      <c r="G75" s="2">
        <v>55339835</v>
      </c>
      <c r="H75" s="2">
        <v>59393436</v>
      </c>
      <c r="I75" s="2">
        <v>53538026</v>
      </c>
      <c r="J75" s="2">
        <v>67116022</v>
      </c>
      <c r="K75" s="2">
        <v>91316213</v>
      </c>
    </row>
    <row r="76" spans="1:11" x14ac:dyDescent="0.25">
      <c r="A76" t="s">
        <v>607</v>
      </c>
      <c r="B76" s="1" t="s">
        <v>66</v>
      </c>
      <c r="C76" s="1" t="s">
        <v>115</v>
      </c>
      <c r="D76" s="3">
        <v>2024</v>
      </c>
      <c r="E76" s="1" t="s">
        <v>116</v>
      </c>
      <c r="F76" s="2">
        <v>75237319</v>
      </c>
      <c r="G76" s="2">
        <v>88797275</v>
      </c>
      <c r="H76" s="2">
        <v>79416973</v>
      </c>
      <c r="I76" s="2">
        <v>89358386</v>
      </c>
      <c r="J76" s="2">
        <v>90436297</v>
      </c>
      <c r="K76" s="2">
        <v>94775628</v>
      </c>
    </row>
    <row r="77" spans="1:11" x14ac:dyDescent="0.25">
      <c r="A77" t="s">
        <v>607</v>
      </c>
      <c r="B77" s="1" t="s">
        <v>66</v>
      </c>
      <c r="C77" s="1" t="s">
        <v>115</v>
      </c>
      <c r="D77" s="3">
        <v>2025</v>
      </c>
      <c r="E77" s="1" t="s">
        <v>116</v>
      </c>
      <c r="F77" s="2">
        <v>109252716</v>
      </c>
      <c r="G77" s="2">
        <v>112475635</v>
      </c>
      <c r="H77" s="2">
        <v>114139159</v>
      </c>
      <c r="I77" s="2">
        <v>122586611</v>
      </c>
      <c r="J77" s="2">
        <v>104679130</v>
      </c>
      <c r="K77" s="2">
        <v>103296169</v>
      </c>
    </row>
    <row r="78" spans="1:11" x14ac:dyDescent="0.25">
      <c r="A78" t="s">
        <v>607</v>
      </c>
      <c r="B78" s="1" t="s">
        <v>66</v>
      </c>
      <c r="C78" s="1" t="s">
        <v>115</v>
      </c>
      <c r="D78" s="3">
        <v>2026</v>
      </c>
      <c r="E78" s="1" t="s">
        <v>116</v>
      </c>
      <c r="F78" s="2">
        <v>108952897</v>
      </c>
      <c r="G78" s="2">
        <v>91187371</v>
      </c>
      <c r="H78" s="2">
        <v>112549723</v>
      </c>
      <c r="I78" s="2">
        <v>98225201</v>
      </c>
      <c r="J78" s="2">
        <v>102015428</v>
      </c>
      <c r="K78" s="2">
        <v>97134490</v>
      </c>
    </row>
    <row r="79" spans="1:11" x14ac:dyDescent="0.25">
      <c r="A79" t="s">
        <v>607</v>
      </c>
      <c r="B79" s="1" t="s">
        <v>66</v>
      </c>
      <c r="C79" s="1" t="s">
        <v>117</v>
      </c>
      <c r="D79" s="3">
        <v>2024</v>
      </c>
      <c r="E79" s="1" t="s">
        <v>118</v>
      </c>
      <c r="F79" s="2">
        <v>2963050</v>
      </c>
      <c r="G79" s="2">
        <v>3169939</v>
      </c>
      <c r="H79" s="2">
        <v>2892486</v>
      </c>
      <c r="I79" s="2">
        <v>1323651</v>
      </c>
      <c r="J79" s="2">
        <v>2042247</v>
      </c>
      <c r="K79" s="2">
        <v>3458212</v>
      </c>
    </row>
    <row r="80" spans="1:11" x14ac:dyDescent="0.25">
      <c r="A80" t="s">
        <v>607</v>
      </c>
      <c r="B80" s="1" t="s">
        <v>66</v>
      </c>
      <c r="C80" s="1" t="s">
        <v>117</v>
      </c>
      <c r="D80" s="3">
        <v>2025</v>
      </c>
      <c r="E80" s="1" t="s">
        <v>118</v>
      </c>
      <c r="F80" s="2">
        <v>6415187</v>
      </c>
      <c r="G80" s="2">
        <v>4556237</v>
      </c>
      <c r="H80" s="2">
        <v>2738780</v>
      </c>
      <c r="I80" s="2">
        <v>2028091</v>
      </c>
      <c r="J80" s="2">
        <v>3060625</v>
      </c>
      <c r="K80" s="2">
        <v>3265314</v>
      </c>
    </row>
    <row r="81" spans="1:11" x14ac:dyDescent="0.25">
      <c r="A81" t="s">
        <v>607</v>
      </c>
      <c r="B81" s="1" t="s">
        <v>66</v>
      </c>
      <c r="C81" s="1" t="s">
        <v>117</v>
      </c>
      <c r="D81" s="3">
        <v>2026</v>
      </c>
      <c r="E81" s="1" t="s">
        <v>118</v>
      </c>
      <c r="F81" s="2">
        <v>3692500</v>
      </c>
      <c r="G81" s="2">
        <v>2218038</v>
      </c>
      <c r="H81" s="2">
        <v>1831057</v>
      </c>
      <c r="I81" s="2">
        <v>2146985</v>
      </c>
      <c r="J81" s="2">
        <v>5037888</v>
      </c>
      <c r="K81" s="2">
        <v>4995906</v>
      </c>
    </row>
    <row r="82" spans="1:11" x14ac:dyDescent="0.25">
      <c r="A82" t="s">
        <v>607</v>
      </c>
      <c r="B82" s="1" t="s">
        <v>66</v>
      </c>
      <c r="C82" s="1" t="s">
        <v>119</v>
      </c>
      <c r="D82" s="3">
        <v>2024</v>
      </c>
      <c r="E82" s="1" t="s">
        <v>120</v>
      </c>
      <c r="F82" s="2">
        <v>520348</v>
      </c>
      <c r="G82" s="2">
        <v>385440</v>
      </c>
      <c r="H82" s="2">
        <v>397643</v>
      </c>
      <c r="I82" s="2">
        <v>381945</v>
      </c>
      <c r="J82" s="2">
        <v>379642</v>
      </c>
      <c r="K82" s="2">
        <v>500609</v>
      </c>
    </row>
    <row r="83" spans="1:11" x14ac:dyDescent="0.25">
      <c r="A83" t="s">
        <v>607</v>
      </c>
      <c r="B83" s="1" t="s">
        <v>66</v>
      </c>
      <c r="C83" s="1" t="s">
        <v>119</v>
      </c>
      <c r="D83" s="3">
        <v>2025</v>
      </c>
      <c r="E83" s="1" t="s">
        <v>120</v>
      </c>
      <c r="F83" s="2">
        <v>418119</v>
      </c>
      <c r="G83" s="2">
        <v>385415</v>
      </c>
      <c r="H83" s="2">
        <v>358761</v>
      </c>
      <c r="I83" s="2">
        <v>303392</v>
      </c>
      <c r="J83" s="2">
        <v>497441</v>
      </c>
      <c r="K83" s="2">
        <v>801532</v>
      </c>
    </row>
    <row r="84" spans="1:11" x14ac:dyDescent="0.25">
      <c r="A84" t="s">
        <v>607</v>
      </c>
      <c r="B84" s="1" t="s">
        <v>66</v>
      </c>
      <c r="C84" s="1" t="s">
        <v>119</v>
      </c>
      <c r="D84" s="3">
        <v>2026</v>
      </c>
      <c r="E84" s="1" t="s">
        <v>120</v>
      </c>
      <c r="F84" s="2">
        <v>1027086</v>
      </c>
      <c r="G84" s="2">
        <v>727796</v>
      </c>
      <c r="H84" s="2">
        <v>624575</v>
      </c>
      <c r="I84" s="2">
        <v>639349</v>
      </c>
      <c r="J84" s="2">
        <v>741419</v>
      </c>
      <c r="K84" s="2">
        <v>1240823</v>
      </c>
    </row>
    <row r="85" spans="1:11" x14ac:dyDescent="0.25">
      <c r="A85" t="s">
        <v>607</v>
      </c>
      <c r="B85" s="1" t="s">
        <v>66</v>
      </c>
      <c r="C85" s="1" t="s">
        <v>121</v>
      </c>
      <c r="D85" s="3">
        <v>2024</v>
      </c>
      <c r="E85" s="1" t="s">
        <v>122</v>
      </c>
      <c r="F85" s="2">
        <v>635780</v>
      </c>
      <c r="G85" s="2">
        <v>656697</v>
      </c>
      <c r="H85" s="2">
        <v>538936</v>
      </c>
      <c r="I85" s="2">
        <v>603267</v>
      </c>
      <c r="J85" s="2">
        <v>678269</v>
      </c>
      <c r="K85" s="2">
        <v>892459</v>
      </c>
    </row>
    <row r="86" spans="1:11" x14ac:dyDescent="0.25">
      <c r="A86" t="s">
        <v>607</v>
      </c>
      <c r="B86" s="1" t="s">
        <v>66</v>
      </c>
      <c r="C86" s="1" t="s">
        <v>121</v>
      </c>
      <c r="D86" s="3">
        <v>2025</v>
      </c>
      <c r="E86" s="1" t="s">
        <v>122</v>
      </c>
      <c r="F86" s="2">
        <v>917963</v>
      </c>
      <c r="G86" s="2">
        <v>535922</v>
      </c>
      <c r="H86" s="2">
        <v>479297</v>
      </c>
      <c r="I86" s="2">
        <v>710949</v>
      </c>
      <c r="J86" s="2">
        <v>465630</v>
      </c>
      <c r="K86" s="2">
        <v>1267561</v>
      </c>
    </row>
    <row r="87" spans="1:11" x14ac:dyDescent="0.25">
      <c r="A87" t="s">
        <v>607</v>
      </c>
      <c r="B87" s="1" t="s">
        <v>66</v>
      </c>
      <c r="C87" s="1" t="s">
        <v>121</v>
      </c>
      <c r="D87" s="3">
        <v>2026</v>
      </c>
      <c r="E87" s="1" t="s">
        <v>122</v>
      </c>
      <c r="F87" s="2">
        <v>724569</v>
      </c>
      <c r="G87" s="2">
        <v>616684</v>
      </c>
      <c r="H87" s="2">
        <v>539593</v>
      </c>
      <c r="I87" s="2">
        <v>613148</v>
      </c>
      <c r="J87" s="2">
        <v>678484</v>
      </c>
      <c r="K87" s="2">
        <v>542602</v>
      </c>
    </row>
    <row r="88" spans="1:11" x14ac:dyDescent="0.25">
      <c r="A88" t="s">
        <v>607</v>
      </c>
      <c r="B88" s="1" t="s">
        <v>66</v>
      </c>
      <c r="C88" s="1" t="s">
        <v>123</v>
      </c>
      <c r="D88" s="3">
        <v>2024</v>
      </c>
      <c r="E88" s="1" t="s">
        <v>124</v>
      </c>
      <c r="F88" s="2">
        <v>6441</v>
      </c>
      <c r="G88" s="2">
        <v>122786</v>
      </c>
      <c r="H88" s="2">
        <v>93239</v>
      </c>
      <c r="I88" s="2">
        <v>34043</v>
      </c>
      <c r="J88" s="2">
        <v>13802</v>
      </c>
      <c r="K88" s="2">
        <v>40779</v>
      </c>
    </row>
    <row r="89" spans="1:11" x14ac:dyDescent="0.25">
      <c r="A89" t="s">
        <v>607</v>
      </c>
      <c r="B89" s="1" t="s">
        <v>66</v>
      </c>
      <c r="C89" s="1" t="s">
        <v>123</v>
      </c>
      <c r="D89" s="3">
        <v>2025</v>
      </c>
      <c r="E89" s="1" t="s">
        <v>124</v>
      </c>
      <c r="F89" s="2">
        <v>112978</v>
      </c>
      <c r="G89" s="2">
        <v>427116</v>
      </c>
      <c r="H89" s="2">
        <v>373352</v>
      </c>
      <c r="I89" s="2">
        <v>216095</v>
      </c>
      <c r="J89" s="2">
        <v>66789</v>
      </c>
      <c r="K89" s="2">
        <v>37167</v>
      </c>
    </row>
    <row r="90" spans="1:11" x14ac:dyDescent="0.25">
      <c r="A90" t="s">
        <v>607</v>
      </c>
      <c r="B90" s="1" t="s">
        <v>66</v>
      </c>
      <c r="C90" s="1" t="s">
        <v>123</v>
      </c>
      <c r="D90" s="3">
        <v>2026</v>
      </c>
      <c r="E90" s="1" t="s">
        <v>124</v>
      </c>
      <c r="F90" s="2">
        <v>61700</v>
      </c>
      <c r="G90" s="2">
        <v>261789</v>
      </c>
      <c r="H90" s="2">
        <v>32373</v>
      </c>
      <c r="I90" s="2">
        <v>16408</v>
      </c>
      <c r="J90" s="2">
        <v>41921</v>
      </c>
      <c r="K90" s="2">
        <v>203762</v>
      </c>
    </row>
    <row r="91" spans="1:11" x14ac:dyDescent="0.25">
      <c r="A91" t="s">
        <v>607</v>
      </c>
      <c r="B91" s="1" t="s">
        <v>66</v>
      </c>
      <c r="C91" s="1" t="s">
        <v>125</v>
      </c>
      <c r="D91" s="3">
        <v>2024</v>
      </c>
      <c r="E91" s="1" t="s">
        <v>126</v>
      </c>
      <c r="F91" s="2">
        <v>80926</v>
      </c>
      <c r="G91" s="2">
        <v>53839</v>
      </c>
      <c r="H91" s="2">
        <v>79196</v>
      </c>
      <c r="I91" s="2">
        <v>29234</v>
      </c>
      <c r="J91" s="2">
        <v>229431</v>
      </c>
      <c r="K91" s="2">
        <v>112489</v>
      </c>
    </row>
    <row r="92" spans="1:11" x14ac:dyDescent="0.25">
      <c r="A92" t="s">
        <v>607</v>
      </c>
      <c r="B92" s="1" t="s">
        <v>66</v>
      </c>
      <c r="C92" s="1" t="s">
        <v>125</v>
      </c>
      <c r="D92" s="3">
        <v>2025</v>
      </c>
      <c r="E92" s="1" t="s">
        <v>126</v>
      </c>
      <c r="F92" s="2">
        <v>95521</v>
      </c>
      <c r="G92" s="2">
        <v>58141</v>
      </c>
      <c r="H92" s="2">
        <v>170495</v>
      </c>
      <c r="I92" s="2">
        <v>128029</v>
      </c>
      <c r="J92" s="2">
        <v>96487</v>
      </c>
      <c r="K92" s="2">
        <v>171334</v>
      </c>
    </row>
    <row r="93" spans="1:11" x14ac:dyDescent="0.25">
      <c r="A93" t="s">
        <v>607</v>
      </c>
      <c r="B93" s="1" t="s">
        <v>66</v>
      </c>
      <c r="C93" s="1" t="s">
        <v>125</v>
      </c>
      <c r="D93" s="3">
        <v>2026</v>
      </c>
      <c r="E93" s="1" t="s">
        <v>126</v>
      </c>
      <c r="F93" s="2">
        <v>190791</v>
      </c>
      <c r="G93" s="2">
        <v>95989</v>
      </c>
      <c r="H93" s="2">
        <v>181745</v>
      </c>
      <c r="I93" s="2">
        <v>25336</v>
      </c>
      <c r="J93" s="2">
        <v>20318</v>
      </c>
      <c r="K93" s="2">
        <v>53052</v>
      </c>
    </row>
    <row r="94" spans="1:11" x14ac:dyDescent="0.25">
      <c r="A94" t="s">
        <v>607</v>
      </c>
      <c r="B94" s="1" t="s">
        <v>66</v>
      </c>
      <c r="C94" s="1" t="s">
        <v>127</v>
      </c>
      <c r="D94" s="3">
        <v>2024</v>
      </c>
      <c r="E94" s="1" t="s">
        <v>128</v>
      </c>
      <c r="F94" s="2">
        <v>5748</v>
      </c>
      <c r="G94" s="2">
        <v>0</v>
      </c>
      <c r="H94" s="2">
        <v>9691</v>
      </c>
      <c r="I94" s="2">
        <v>8668</v>
      </c>
      <c r="J94" s="2">
        <v>0</v>
      </c>
      <c r="K94" s="2">
        <v>12150</v>
      </c>
    </row>
    <row r="95" spans="1:11" x14ac:dyDescent="0.25">
      <c r="A95" t="s">
        <v>607</v>
      </c>
      <c r="B95" s="1" t="s">
        <v>66</v>
      </c>
      <c r="C95" s="1" t="s">
        <v>127</v>
      </c>
      <c r="D95" s="3">
        <v>2025</v>
      </c>
      <c r="E95" s="1" t="s">
        <v>128</v>
      </c>
      <c r="F95" s="2">
        <v>12126</v>
      </c>
      <c r="G95" s="2">
        <v>38535</v>
      </c>
      <c r="H95" s="2">
        <v>10653</v>
      </c>
      <c r="I95" s="2">
        <v>14411</v>
      </c>
      <c r="J95" s="2">
        <v>19813</v>
      </c>
      <c r="K95" s="2">
        <v>54622</v>
      </c>
    </row>
    <row r="96" spans="1:11" x14ac:dyDescent="0.25">
      <c r="A96" t="s">
        <v>607</v>
      </c>
      <c r="B96" s="1" t="s">
        <v>66</v>
      </c>
      <c r="C96" s="1" t="s">
        <v>127</v>
      </c>
      <c r="D96" s="3">
        <v>2026</v>
      </c>
      <c r="E96" s="1" t="s">
        <v>128</v>
      </c>
      <c r="F96" s="2">
        <v>112035</v>
      </c>
      <c r="G96" s="2">
        <v>87235</v>
      </c>
      <c r="H96" s="2">
        <v>296</v>
      </c>
      <c r="I96" s="2">
        <v>21156</v>
      </c>
      <c r="J96" s="2">
        <v>22300</v>
      </c>
      <c r="K96" s="2">
        <v>4744</v>
      </c>
    </row>
    <row r="97" spans="1:11" x14ac:dyDescent="0.25">
      <c r="A97" t="s">
        <v>607</v>
      </c>
      <c r="B97" s="1" t="s">
        <v>66</v>
      </c>
      <c r="C97" s="1" t="s">
        <v>129</v>
      </c>
      <c r="D97" s="3">
        <v>2024</v>
      </c>
      <c r="E97" s="1" t="s">
        <v>130</v>
      </c>
      <c r="F97" s="2">
        <v>642562</v>
      </c>
      <c r="G97" s="2">
        <v>214352</v>
      </c>
      <c r="H97" s="2">
        <v>356933</v>
      </c>
      <c r="I97" s="2">
        <v>410061</v>
      </c>
      <c r="J97" s="2">
        <v>437304</v>
      </c>
      <c r="K97" s="2">
        <v>590973</v>
      </c>
    </row>
    <row r="98" spans="1:11" x14ac:dyDescent="0.25">
      <c r="A98" t="s">
        <v>607</v>
      </c>
      <c r="B98" s="1" t="s">
        <v>66</v>
      </c>
      <c r="C98" s="1" t="s">
        <v>129</v>
      </c>
      <c r="D98" s="3">
        <v>2025</v>
      </c>
      <c r="E98" s="1" t="s">
        <v>130</v>
      </c>
      <c r="F98" s="2">
        <v>273463</v>
      </c>
      <c r="G98" s="2">
        <v>275608</v>
      </c>
      <c r="H98" s="2">
        <v>293997</v>
      </c>
      <c r="I98" s="2">
        <v>174636</v>
      </c>
      <c r="J98" s="2">
        <v>451789</v>
      </c>
      <c r="K98" s="2">
        <v>605494</v>
      </c>
    </row>
    <row r="99" spans="1:11" x14ac:dyDescent="0.25">
      <c r="A99" t="s">
        <v>607</v>
      </c>
      <c r="B99" s="1" t="s">
        <v>66</v>
      </c>
      <c r="C99" s="1" t="s">
        <v>129</v>
      </c>
      <c r="D99" s="3">
        <v>2026</v>
      </c>
      <c r="E99" s="1" t="s">
        <v>130</v>
      </c>
      <c r="F99" s="2">
        <v>394434</v>
      </c>
      <c r="G99" s="2">
        <v>667205</v>
      </c>
      <c r="H99" s="2">
        <v>279371</v>
      </c>
      <c r="I99" s="2">
        <v>284868</v>
      </c>
      <c r="J99" s="2">
        <v>322791</v>
      </c>
      <c r="K99" s="2">
        <v>593566</v>
      </c>
    </row>
    <row r="100" spans="1:11" x14ac:dyDescent="0.25">
      <c r="A100" t="s">
        <v>607</v>
      </c>
      <c r="B100" s="1" t="s">
        <v>66</v>
      </c>
      <c r="C100" s="1" t="s">
        <v>131</v>
      </c>
      <c r="D100" s="3">
        <v>2024</v>
      </c>
      <c r="E100" s="1" t="s">
        <v>132</v>
      </c>
      <c r="F100" s="2">
        <v>3119218</v>
      </c>
      <c r="G100" s="2">
        <v>3517220</v>
      </c>
      <c r="H100" s="2">
        <v>2103221</v>
      </c>
      <c r="I100" s="2">
        <v>1002566</v>
      </c>
      <c r="J100" s="2">
        <v>1812380</v>
      </c>
      <c r="K100" s="2">
        <v>3834708</v>
      </c>
    </row>
    <row r="101" spans="1:11" x14ac:dyDescent="0.25">
      <c r="A101" t="s">
        <v>607</v>
      </c>
      <c r="B101" s="1" t="s">
        <v>66</v>
      </c>
      <c r="C101" s="1" t="s">
        <v>131</v>
      </c>
      <c r="D101" s="3">
        <v>2025</v>
      </c>
      <c r="E101" s="1" t="s">
        <v>132</v>
      </c>
      <c r="F101" s="2">
        <v>2524660</v>
      </c>
      <c r="G101" s="2">
        <v>2292923</v>
      </c>
      <c r="H101" s="2">
        <v>1231125</v>
      </c>
      <c r="I101" s="2">
        <v>898148</v>
      </c>
      <c r="J101" s="2">
        <v>937445</v>
      </c>
      <c r="K101" s="2">
        <v>1829673</v>
      </c>
    </row>
    <row r="102" spans="1:11" x14ac:dyDescent="0.25">
      <c r="A102" t="s">
        <v>607</v>
      </c>
      <c r="B102" s="1" t="s">
        <v>66</v>
      </c>
      <c r="C102" s="1" t="s">
        <v>131</v>
      </c>
      <c r="D102" s="3">
        <v>2026</v>
      </c>
      <c r="E102" s="1" t="s">
        <v>132</v>
      </c>
      <c r="F102" s="2">
        <v>1429431</v>
      </c>
      <c r="G102" s="2">
        <v>2015420</v>
      </c>
      <c r="H102" s="2">
        <v>1304233</v>
      </c>
      <c r="I102" s="2">
        <v>1364976</v>
      </c>
      <c r="J102" s="2">
        <v>1283976</v>
      </c>
      <c r="K102" s="2">
        <v>2498679</v>
      </c>
    </row>
    <row r="103" spans="1:11" x14ac:dyDescent="0.25">
      <c r="A103" t="s">
        <v>607</v>
      </c>
      <c r="B103" s="1" t="s">
        <v>66</v>
      </c>
      <c r="C103" s="1" t="s">
        <v>133</v>
      </c>
      <c r="D103" s="3">
        <v>2024</v>
      </c>
      <c r="E103" s="1" t="s">
        <v>134</v>
      </c>
      <c r="F103" s="2">
        <v>4494939</v>
      </c>
      <c r="G103" s="2">
        <v>2820669</v>
      </c>
      <c r="H103" s="2">
        <v>2294765</v>
      </c>
      <c r="I103" s="2">
        <v>1903427</v>
      </c>
      <c r="J103" s="2">
        <v>2163121</v>
      </c>
      <c r="K103" s="2">
        <v>3226187</v>
      </c>
    </row>
    <row r="104" spans="1:11" x14ac:dyDescent="0.25">
      <c r="A104" t="s">
        <v>607</v>
      </c>
      <c r="B104" s="1" t="s">
        <v>66</v>
      </c>
      <c r="C104" s="1" t="s">
        <v>133</v>
      </c>
      <c r="D104" s="3">
        <v>2025</v>
      </c>
      <c r="E104" s="1" t="s">
        <v>134</v>
      </c>
      <c r="F104" s="2">
        <v>3703956</v>
      </c>
      <c r="G104" s="2">
        <v>2511846</v>
      </c>
      <c r="H104" s="2">
        <v>1775773</v>
      </c>
      <c r="I104" s="2">
        <v>1511388</v>
      </c>
      <c r="J104" s="2">
        <v>1756145</v>
      </c>
      <c r="K104" s="2">
        <v>1950128</v>
      </c>
    </row>
    <row r="105" spans="1:11" x14ac:dyDescent="0.25">
      <c r="A105" t="s">
        <v>607</v>
      </c>
      <c r="B105" s="1" t="s">
        <v>66</v>
      </c>
      <c r="C105" s="1" t="s">
        <v>133</v>
      </c>
      <c r="D105" s="3">
        <v>2026</v>
      </c>
      <c r="E105" s="1" t="s">
        <v>134</v>
      </c>
      <c r="F105" s="2">
        <v>4536764</v>
      </c>
      <c r="G105" s="2">
        <v>2245321</v>
      </c>
      <c r="H105" s="2">
        <v>1479989</v>
      </c>
      <c r="I105" s="2">
        <v>1482422</v>
      </c>
      <c r="J105" s="2">
        <v>1451447</v>
      </c>
      <c r="K105" s="2">
        <v>2179206</v>
      </c>
    </row>
    <row r="106" spans="1:11" x14ac:dyDescent="0.25">
      <c r="A106" t="s">
        <v>607</v>
      </c>
      <c r="B106" s="1" t="s">
        <v>66</v>
      </c>
      <c r="C106" s="1" t="s">
        <v>135</v>
      </c>
      <c r="D106" s="3">
        <v>2024</v>
      </c>
      <c r="E106" s="1" t="s">
        <v>136</v>
      </c>
      <c r="F106" s="2">
        <v>3576787</v>
      </c>
      <c r="G106" s="2">
        <v>3434308</v>
      </c>
      <c r="H106" s="2">
        <v>3269601</v>
      </c>
      <c r="I106" s="2">
        <v>2614554</v>
      </c>
      <c r="J106" s="2">
        <v>2676958</v>
      </c>
      <c r="K106" s="2">
        <v>4147591</v>
      </c>
    </row>
    <row r="107" spans="1:11" x14ac:dyDescent="0.25">
      <c r="A107" t="s">
        <v>607</v>
      </c>
      <c r="B107" s="1" t="s">
        <v>66</v>
      </c>
      <c r="C107" s="1" t="s">
        <v>135</v>
      </c>
      <c r="D107" s="3">
        <v>2025</v>
      </c>
      <c r="E107" s="1" t="s">
        <v>136</v>
      </c>
      <c r="F107" s="2">
        <v>2915482</v>
      </c>
      <c r="G107" s="2">
        <v>2024512</v>
      </c>
      <c r="H107" s="2">
        <v>1330345</v>
      </c>
      <c r="I107" s="2">
        <v>1972174</v>
      </c>
      <c r="J107" s="2">
        <v>1074489</v>
      </c>
      <c r="K107" s="2">
        <v>2289388</v>
      </c>
    </row>
    <row r="108" spans="1:11" x14ac:dyDescent="0.25">
      <c r="A108" t="s">
        <v>607</v>
      </c>
      <c r="B108" s="1" t="s">
        <v>66</v>
      </c>
      <c r="C108" s="1" t="s">
        <v>135</v>
      </c>
      <c r="D108" s="3">
        <v>2026</v>
      </c>
      <c r="E108" s="1" t="s">
        <v>136</v>
      </c>
      <c r="F108" s="2">
        <v>1511066</v>
      </c>
      <c r="G108" s="2">
        <v>1512425</v>
      </c>
      <c r="H108" s="2">
        <v>1377282</v>
      </c>
      <c r="I108" s="2">
        <v>1372466</v>
      </c>
      <c r="J108" s="2">
        <v>2180599</v>
      </c>
      <c r="K108" s="2">
        <v>2111863</v>
      </c>
    </row>
    <row r="109" spans="1:11" x14ac:dyDescent="0.25">
      <c r="A109" t="s">
        <v>607</v>
      </c>
      <c r="B109" s="1" t="s">
        <v>66</v>
      </c>
      <c r="C109" s="1" t="s">
        <v>137</v>
      </c>
      <c r="D109" s="3">
        <v>2024</v>
      </c>
      <c r="E109" s="1" t="s">
        <v>138</v>
      </c>
      <c r="F109" s="2">
        <v>1726478</v>
      </c>
      <c r="G109" s="2">
        <v>1268862</v>
      </c>
      <c r="H109" s="2">
        <v>982624</v>
      </c>
      <c r="I109" s="2">
        <v>1212732</v>
      </c>
      <c r="J109" s="2">
        <v>1866762</v>
      </c>
      <c r="K109" s="2">
        <v>2014132</v>
      </c>
    </row>
    <row r="110" spans="1:11" x14ac:dyDescent="0.25">
      <c r="A110" t="s">
        <v>607</v>
      </c>
      <c r="B110" s="1" t="s">
        <v>66</v>
      </c>
      <c r="C110" s="1" t="s">
        <v>137</v>
      </c>
      <c r="D110" s="3">
        <v>2025</v>
      </c>
      <c r="E110" s="1" t="s">
        <v>138</v>
      </c>
      <c r="F110" s="2">
        <v>1526845</v>
      </c>
      <c r="G110" s="2">
        <v>1287367</v>
      </c>
      <c r="H110" s="2">
        <v>868687</v>
      </c>
      <c r="I110" s="2">
        <v>1068217</v>
      </c>
      <c r="J110" s="2">
        <v>1247703</v>
      </c>
      <c r="K110" s="2">
        <v>2361094</v>
      </c>
    </row>
    <row r="111" spans="1:11" x14ac:dyDescent="0.25">
      <c r="A111" t="s">
        <v>607</v>
      </c>
      <c r="B111" s="1" t="s">
        <v>66</v>
      </c>
      <c r="C111" s="1" t="s">
        <v>137</v>
      </c>
      <c r="D111" s="3">
        <v>2026</v>
      </c>
      <c r="E111" s="1" t="s">
        <v>138</v>
      </c>
      <c r="F111" s="2">
        <v>1074136</v>
      </c>
      <c r="G111" s="2">
        <v>773662</v>
      </c>
      <c r="H111" s="2">
        <v>1074166</v>
      </c>
      <c r="I111" s="2">
        <v>1026265</v>
      </c>
      <c r="J111" s="2">
        <v>890212</v>
      </c>
      <c r="K111" s="2">
        <v>1195745</v>
      </c>
    </row>
    <row r="112" spans="1:11" x14ac:dyDescent="0.25">
      <c r="A112" t="s">
        <v>607</v>
      </c>
      <c r="B112" s="1" t="s">
        <v>66</v>
      </c>
      <c r="C112" s="1" t="s">
        <v>139</v>
      </c>
      <c r="D112" s="3">
        <v>2024</v>
      </c>
      <c r="E112" s="1" t="s">
        <v>140</v>
      </c>
      <c r="F112" s="2">
        <v>44034429</v>
      </c>
      <c r="G112" s="2">
        <v>52606940</v>
      </c>
      <c r="H112" s="2">
        <v>54100779</v>
      </c>
      <c r="I112" s="2">
        <v>51954229</v>
      </c>
      <c r="J112" s="2">
        <v>41985634</v>
      </c>
      <c r="K112" s="2">
        <v>36236366</v>
      </c>
    </row>
    <row r="113" spans="1:11" x14ac:dyDescent="0.25">
      <c r="A113" t="s">
        <v>607</v>
      </c>
      <c r="B113" s="1" t="s">
        <v>66</v>
      </c>
      <c r="C113" s="1" t="s">
        <v>139</v>
      </c>
      <c r="D113" s="3">
        <v>2025</v>
      </c>
      <c r="E113" s="1" t="s">
        <v>140</v>
      </c>
      <c r="F113" s="2">
        <v>48409241</v>
      </c>
      <c r="G113" s="2">
        <v>45887226</v>
      </c>
      <c r="H113" s="2">
        <v>61600752</v>
      </c>
      <c r="I113" s="2">
        <v>55355053</v>
      </c>
      <c r="J113" s="2">
        <v>38216869</v>
      </c>
      <c r="K113" s="2">
        <v>38274091</v>
      </c>
    </row>
    <row r="114" spans="1:11" x14ac:dyDescent="0.25">
      <c r="A114" t="s">
        <v>607</v>
      </c>
      <c r="B114" s="1" t="s">
        <v>66</v>
      </c>
      <c r="C114" s="1" t="s">
        <v>139</v>
      </c>
      <c r="D114" s="3">
        <v>2026</v>
      </c>
      <c r="E114" s="1" t="s">
        <v>140</v>
      </c>
      <c r="F114" s="2">
        <v>35596650</v>
      </c>
      <c r="G114" s="2">
        <v>36326009</v>
      </c>
      <c r="H114" s="2">
        <v>42959203</v>
      </c>
      <c r="I114" s="2">
        <v>47251414</v>
      </c>
      <c r="J114" s="2">
        <v>31540731</v>
      </c>
      <c r="K114" s="2">
        <v>32445294</v>
      </c>
    </row>
    <row r="115" spans="1:11" x14ac:dyDescent="0.25">
      <c r="A115" t="s">
        <v>607</v>
      </c>
      <c r="B115" s="1" t="s">
        <v>66</v>
      </c>
      <c r="C115" s="1" t="s">
        <v>141</v>
      </c>
      <c r="D115" s="3">
        <v>2024</v>
      </c>
      <c r="E115" s="1" t="s">
        <v>142</v>
      </c>
      <c r="F115" s="2">
        <v>73606805</v>
      </c>
      <c r="G115" s="2">
        <v>70352533</v>
      </c>
      <c r="H115" s="2">
        <v>68848119</v>
      </c>
      <c r="I115" s="2">
        <v>72597302</v>
      </c>
      <c r="J115" s="2">
        <v>66376340</v>
      </c>
      <c r="K115" s="2">
        <v>65708561</v>
      </c>
    </row>
    <row r="116" spans="1:11" x14ac:dyDescent="0.25">
      <c r="A116" t="s">
        <v>607</v>
      </c>
      <c r="B116" s="1" t="s">
        <v>66</v>
      </c>
      <c r="C116" s="1" t="s">
        <v>141</v>
      </c>
      <c r="D116" s="3">
        <v>2025</v>
      </c>
      <c r="E116" s="1" t="s">
        <v>142</v>
      </c>
      <c r="F116" s="2">
        <v>90528510</v>
      </c>
      <c r="G116" s="2">
        <v>66313659</v>
      </c>
      <c r="H116" s="2">
        <v>65146067</v>
      </c>
      <c r="I116" s="2">
        <v>66480661</v>
      </c>
      <c r="J116" s="2">
        <v>52340451</v>
      </c>
      <c r="K116" s="2">
        <v>52626928</v>
      </c>
    </row>
    <row r="117" spans="1:11" x14ac:dyDescent="0.25">
      <c r="A117" t="s">
        <v>607</v>
      </c>
      <c r="B117" s="1" t="s">
        <v>66</v>
      </c>
      <c r="C117" s="1" t="s">
        <v>141</v>
      </c>
      <c r="D117" s="3">
        <v>2026</v>
      </c>
      <c r="E117" s="1" t="s">
        <v>142</v>
      </c>
      <c r="F117" s="2">
        <v>59414659</v>
      </c>
      <c r="G117" s="2">
        <v>52359881</v>
      </c>
      <c r="H117" s="2">
        <v>65323526</v>
      </c>
      <c r="I117" s="2">
        <v>66943482</v>
      </c>
      <c r="J117" s="2">
        <v>55011322</v>
      </c>
      <c r="K117" s="2">
        <v>52668452</v>
      </c>
    </row>
    <row r="118" spans="1:11" x14ac:dyDescent="0.25">
      <c r="A118" t="s">
        <v>607</v>
      </c>
      <c r="B118" s="1" t="s">
        <v>66</v>
      </c>
      <c r="C118" s="1" t="s">
        <v>143</v>
      </c>
      <c r="D118" s="3">
        <v>2024</v>
      </c>
      <c r="E118" s="1" t="s">
        <v>144</v>
      </c>
      <c r="F118" s="2">
        <v>26110702</v>
      </c>
      <c r="G118" s="2">
        <v>22835186</v>
      </c>
      <c r="H118" s="2">
        <v>30797649</v>
      </c>
      <c r="I118" s="2">
        <v>26521037</v>
      </c>
      <c r="J118" s="2">
        <v>31197322</v>
      </c>
      <c r="K118" s="2">
        <v>19979662</v>
      </c>
    </row>
    <row r="119" spans="1:11" x14ac:dyDescent="0.25">
      <c r="A119" t="s">
        <v>607</v>
      </c>
      <c r="B119" s="1" t="s">
        <v>66</v>
      </c>
      <c r="C119" s="1" t="s">
        <v>143</v>
      </c>
      <c r="D119" s="3">
        <v>2025</v>
      </c>
      <c r="E119" s="1" t="s">
        <v>144</v>
      </c>
      <c r="F119" s="2">
        <v>23032370</v>
      </c>
      <c r="G119" s="2">
        <v>19772651</v>
      </c>
      <c r="H119" s="2">
        <v>27195889</v>
      </c>
      <c r="I119" s="2">
        <v>23728043</v>
      </c>
      <c r="J119" s="2">
        <v>20555543</v>
      </c>
      <c r="K119" s="2">
        <v>17833310</v>
      </c>
    </row>
    <row r="120" spans="1:11" x14ac:dyDescent="0.25">
      <c r="A120" t="s">
        <v>607</v>
      </c>
      <c r="B120" s="1" t="s">
        <v>66</v>
      </c>
      <c r="C120" s="1" t="s">
        <v>143</v>
      </c>
      <c r="D120" s="3">
        <v>2026</v>
      </c>
      <c r="E120" s="1" t="s">
        <v>144</v>
      </c>
      <c r="F120" s="2">
        <v>15099051</v>
      </c>
      <c r="G120" s="2">
        <v>17522804</v>
      </c>
      <c r="H120" s="2">
        <v>16932235</v>
      </c>
      <c r="I120" s="2">
        <v>21853779</v>
      </c>
      <c r="J120" s="2">
        <v>16024880</v>
      </c>
      <c r="K120" s="2">
        <v>13517962</v>
      </c>
    </row>
    <row r="121" spans="1:11" x14ac:dyDescent="0.25">
      <c r="A121" t="s">
        <v>607</v>
      </c>
      <c r="B121" s="1" t="s">
        <v>66</v>
      </c>
      <c r="C121" s="1" t="s">
        <v>145</v>
      </c>
      <c r="D121" s="3">
        <v>2024</v>
      </c>
      <c r="E121" s="1" t="s">
        <v>146</v>
      </c>
      <c r="F121" s="2">
        <v>4599374</v>
      </c>
      <c r="G121" s="2">
        <v>3314513</v>
      </c>
      <c r="H121" s="2">
        <v>3876771</v>
      </c>
      <c r="I121" s="2">
        <v>4424305</v>
      </c>
      <c r="J121" s="2">
        <v>3820828</v>
      </c>
      <c r="K121" s="2">
        <v>3999090</v>
      </c>
    </row>
    <row r="122" spans="1:11" x14ac:dyDescent="0.25">
      <c r="A122" t="s">
        <v>607</v>
      </c>
      <c r="B122" s="1" t="s">
        <v>66</v>
      </c>
      <c r="C122" s="1" t="s">
        <v>145</v>
      </c>
      <c r="D122" s="3">
        <v>2025</v>
      </c>
      <c r="E122" s="1" t="s">
        <v>146</v>
      </c>
      <c r="F122" s="2">
        <v>3126060</v>
      </c>
      <c r="G122" s="2">
        <v>3069113</v>
      </c>
      <c r="H122" s="2">
        <v>3527732</v>
      </c>
      <c r="I122" s="2">
        <v>3773043</v>
      </c>
      <c r="J122" s="2">
        <v>3751108</v>
      </c>
      <c r="K122" s="2">
        <v>2756670</v>
      </c>
    </row>
    <row r="123" spans="1:11" x14ac:dyDescent="0.25">
      <c r="A123" t="s">
        <v>607</v>
      </c>
      <c r="B123" s="1" t="s">
        <v>66</v>
      </c>
      <c r="C123" s="1" t="s">
        <v>145</v>
      </c>
      <c r="D123" s="3">
        <v>2026</v>
      </c>
      <c r="E123" s="1" t="s">
        <v>146</v>
      </c>
      <c r="F123" s="2">
        <v>3524708</v>
      </c>
      <c r="G123" s="2">
        <v>3561514</v>
      </c>
      <c r="H123" s="2">
        <v>4148579</v>
      </c>
      <c r="I123" s="2">
        <v>4433479</v>
      </c>
      <c r="J123" s="2">
        <v>5097781</v>
      </c>
      <c r="K123" s="2">
        <v>4048456</v>
      </c>
    </row>
    <row r="124" spans="1:11" x14ac:dyDescent="0.25">
      <c r="A124" t="s">
        <v>607</v>
      </c>
      <c r="B124" s="1" t="s">
        <v>66</v>
      </c>
      <c r="C124" s="1" t="s">
        <v>147</v>
      </c>
      <c r="D124" s="3">
        <v>2024</v>
      </c>
      <c r="E124" s="1" t="s">
        <v>148</v>
      </c>
      <c r="F124" s="2">
        <v>356458</v>
      </c>
      <c r="G124" s="2">
        <v>284018</v>
      </c>
      <c r="H124" s="2">
        <v>192289</v>
      </c>
      <c r="I124" s="2">
        <v>416272</v>
      </c>
      <c r="J124" s="2">
        <v>468196</v>
      </c>
      <c r="K124" s="2">
        <v>995427</v>
      </c>
    </row>
    <row r="125" spans="1:11" x14ac:dyDescent="0.25">
      <c r="A125" t="s">
        <v>607</v>
      </c>
      <c r="B125" s="1" t="s">
        <v>66</v>
      </c>
      <c r="C125" s="1" t="s">
        <v>147</v>
      </c>
      <c r="D125" s="3">
        <v>2025</v>
      </c>
      <c r="E125" s="1" t="s">
        <v>148</v>
      </c>
      <c r="F125" s="2">
        <v>314575</v>
      </c>
      <c r="G125" s="2">
        <v>366292</v>
      </c>
      <c r="H125" s="2">
        <v>318429</v>
      </c>
      <c r="I125" s="2">
        <v>323222</v>
      </c>
      <c r="J125" s="2">
        <v>375575</v>
      </c>
      <c r="K125" s="2">
        <v>579485</v>
      </c>
    </row>
    <row r="126" spans="1:11" x14ac:dyDescent="0.25">
      <c r="A126" t="s">
        <v>607</v>
      </c>
      <c r="B126" s="1" t="s">
        <v>66</v>
      </c>
      <c r="C126" s="1" t="s">
        <v>147</v>
      </c>
      <c r="D126" s="3">
        <v>2026</v>
      </c>
      <c r="E126" s="1" t="s">
        <v>148</v>
      </c>
      <c r="F126" s="2">
        <v>310565</v>
      </c>
      <c r="G126" s="2">
        <v>247879</v>
      </c>
      <c r="H126" s="2">
        <v>357040</v>
      </c>
      <c r="I126" s="2">
        <v>270174</v>
      </c>
      <c r="J126" s="2">
        <v>332508</v>
      </c>
      <c r="K126" s="2">
        <v>408761</v>
      </c>
    </row>
    <row r="127" spans="1:11" x14ac:dyDescent="0.25">
      <c r="A127" t="s">
        <v>607</v>
      </c>
      <c r="B127" s="1" t="s">
        <v>66</v>
      </c>
      <c r="C127" s="1" t="s">
        <v>149</v>
      </c>
      <c r="D127" s="3">
        <v>2024</v>
      </c>
      <c r="E127" s="1" t="s">
        <v>150</v>
      </c>
      <c r="F127" s="2">
        <v>6932047</v>
      </c>
      <c r="G127" s="2">
        <v>9201546</v>
      </c>
      <c r="H127" s="2">
        <v>9578072</v>
      </c>
      <c r="I127" s="2">
        <v>9490376</v>
      </c>
      <c r="J127" s="2">
        <v>8349277</v>
      </c>
      <c r="K127" s="2">
        <v>6800033</v>
      </c>
    </row>
    <row r="128" spans="1:11" x14ac:dyDescent="0.25">
      <c r="A128" t="s">
        <v>607</v>
      </c>
      <c r="B128" s="1" t="s">
        <v>66</v>
      </c>
      <c r="C128" s="1" t="s">
        <v>149</v>
      </c>
      <c r="D128" s="3">
        <v>2025</v>
      </c>
      <c r="E128" s="1" t="s">
        <v>150</v>
      </c>
      <c r="F128" s="2">
        <v>9493839</v>
      </c>
      <c r="G128" s="2">
        <v>9039608</v>
      </c>
      <c r="H128" s="2">
        <v>10763154</v>
      </c>
      <c r="I128" s="2">
        <v>11372347</v>
      </c>
      <c r="J128" s="2">
        <v>8103257</v>
      </c>
      <c r="K128" s="2">
        <v>7447118</v>
      </c>
    </row>
    <row r="129" spans="1:11" x14ac:dyDescent="0.25">
      <c r="A129" t="s">
        <v>607</v>
      </c>
      <c r="B129" s="1" t="s">
        <v>66</v>
      </c>
      <c r="C129" s="1" t="s">
        <v>149</v>
      </c>
      <c r="D129" s="3">
        <v>2026</v>
      </c>
      <c r="E129" s="1" t="s">
        <v>150</v>
      </c>
      <c r="F129" s="2">
        <v>6715382</v>
      </c>
      <c r="G129" s="2">
        <v>8936928</v>
      </c>
      <c r="H129" s="2">
        <v>9399811</v>
      </c>
      <c r="I129" s="2">
        <v>8738252</v>
      </c>
      <c r="J129" s="2">
        <v>10366555</v>
      </c>
      <c r="K129" s="2">
        <v>8220174</v>
      </c>
    </row>
    <row r="130" spans="1:11" x14ac:dyDescent="0.25">
      <c r="A130" t="s">
        <v>607</v>
      </c>
      <c r="B130" s="1" t="s">
        <v>66</v>
      </c>
      <c r="C130" s="1" t="s">
        <v>151</v>
      </c>
      <c r="D130" s="3">
        <v>2024</v>
      </c>
      <c r="E130" s="1" t="s">
        <v>152</v>
      </c>
      <c r="F130" s="2">
        <v>14199563</v>
      </c>
      <c r="G130" s="2">
        <v>17608601</v>
      </c>
      <c r="H130" s="2">
        <v>15387897</v>
      </c>
      <c r="I130" s="2">
        <v>18580862</v>
      </c>
      <c r="J130" s="2">
        <v>17282577</v>
      </c>
      <c r="K130" s="2">
        <v>15887326</v>
      </c>
    </row>
    <row r="131" spans="1:11" x14ac:dyDescent="0.25">
      <c r="A131" t="s">
        <v>607</v>
      </c>
      <c r="B131" s="1" t="s">
        <v>66</v>
      </c>
      <c r="C131" s="1" t="s">
        <v>151</v>
      </c>
      <c r="D131" s="3">
        <v>2025</v>
      </c>
      <c r="E131" s="1" t="s">
        <v>152</v>
      </c>
      <c r="F131" s="2">
        <v>25039036</v>
      </c>
      <c r="G131" s="2">
        <v>23958163</v>
      </c>
      <c r="H131" s="2">
        <v>21594642</v>
      </c>
      <c r="I131" s="2">
        <v>24494624</v>
      </c>
      <c r="J131" s="2">
        <v>19014829</v>
      </c>
      <c r="K131" s="2">
        <v>18775787</v>
      </c>
    </row>
    <row r="132" spans="1:11" x14ac:dyDescent="0.25">
      <c r="A132" t="s">
        <v>607</v>
      </c>
      <c r="B132" s="1" t="s">
        <v>66</v>
      </c>
      <c r="C132" s="1" t="s">
        <v>151</v>
      </c>
      <c r="D132" s="3">
        <v>2026</v>
      </c>
      <c r="E132" s="1" t="s">
        <v>152</v>
      </c>
      <c r="F132" s="2">
        <v>23487496</v>
      </c>
      <c r="G132" s="2">
        <v>21398023</v>
      </c>
      <c r="H132" s="2">
        <v>24698005</v>
      </c>
      <c r="I132" s="2">
        <v>20377196</v>
      </c>
      <c r="J132" s="2">
        <v>18009555</v>
      </c>
      <c r="K132" s="2">
        <v>17400625</v>
      </c>
    </row>
    <row r="133" spans="1:11" x14ac:dyDescent="0.25">
      <c r="A133" t="s">
        <v>607</v>
      </c>
      <c r="B133" s="1" t="s">
        <v>66</v>
      </c>
      <c r="C133" s="1" t="s">
        <v>153</v>
      </c>
      <c r="D133" s="3">
        <v>2024</v>
      </c>
      <c r="E133" s="1" t="s">
        <v>154</v>
      </c>
      <c r="F133" s="2">
        <v>4833642</v>
      </c>
      <c r="G133" s="2">
        <v>4040785</v>
      </c>
      <c r="H133" s="2">
        <v>4179043</v>
      </c>
      <c r="I133" s="2">
        <v>4860224</v>
      </c>
      <c r="J133" s="2">
        <v>3840792</v>
      </c>
      <c r="K133" s="2">
        <v>3431338</v>
      </c>
    </row>
    <row r="134" spans="1:11" x14ac:dyDescent="0.25">
      <c r="A134" t="s">
        <v>607</v>
      </c>
      <c r="B134" s="1" t="s">
        <v>66</v>
      </c>
      <c r="C134" s="1" t="s">
        <v>153</v>
      </c>
      <c r="D134" s="3">
        <v>2025</v>
      </c>
      <c r="E134" s="1" t="s">
        <v>154</v>
      </c>
      <c r="F134" s="2">
        <v>3793175</v>
      </c>
      <c r="G134" s="2">
        <v>4795510</v>
      </c>
      <c r="H134" s="2">
        <v>4501453</v>
      </c>
      <c r="I134" s="2">
        <v>3098749</v>
      </c>
      <c r="J134" s="2">
        <v>2987392</v>
      </c>
      <c r="K134" s="2">
        <v>3520791</v>
      </c>
    </row>
    <row r="135" spans="1:11" x14ac:dyDescent="0.25">
      <c r="A135" t="s">
        <v>607</v>
      </c>
      <c r="B135" s="1" t="s">
        <v>66</v>
      </c>
      <c r="C135" s="1" t="s">
        <v>153</v>
      </c>
      <c r="D135" s="3">
        <v>2026</v>
      </c>
      <c r="E135" s="1" t="s">
        <v>154</v>
      </c>
      <c r="F135" s="2">
        <v>2428191</v>
      </c>
      <c r="G135" s="2">
        <v>2413431</v>
      </c>
      <c r="H135" s="2">
        <v>2915704</v>
      </c>
      <c r="I135" s="2">
        <v>3142999</v>
      </c>
      <c r="J135" s="2">
        <v>3625833</v>
      </c>
      <c r="K135" s="2">
        <v>3960768</v>
      </c>
    </row>
    <row r="136" spans="1:11" x14ac:dyDescent="0.25">
      <c r="A136" t="s">
        <v>607</v>
      </c>
      <c r="B136" s="1" t="s">
        <v>66</v>
      </c>
      <c r="C136" s="1" t="s">
        <v>155</v>
      </c>
      <c r="D136" s="3">
        <v>2024</v>
      </c>
      <c r="E136" s="1" t="s">
        <v>156</v>
      </c>
      <c r="F136" s="2">
        <v>1102902</v>
      </c>
      <c r="G136" s="2">
        <v>1010058</v>
      </c>
      <c r="H136" s="2">
        <v>788882</v>
      </c>
      <c r="I136" s="2">
        <v>703364</v>
      </c>
      <c r="J136" s="2">
        <v>702437</v>
      </c>
      <c r="K136" s="2">
        <v>857694</v>
      </c>
    </row>
    <row r="137" spans="1:11" x14ac:dyDescent="0.25">
      <c r="A137" t="s">
        <v>607</v>
      </c>
      <c r="B137" s="1" t="s">
        <v>66</v>
      </c>
      <c r="C137" s="1" t="s">
        <v>155</v>
      </c>
      <c r="D137" s="3">
        <v>2025</v>
      </c>
      <c r="E137" s="1" t="s">
        <v>156</v>
      </c>
      <c r="F137" s="2">
        <v>1354768</v>
      </c>
      <c r="G137" s="2">
        <v>631301</v>
      </c>
      <c r="H137" s="2">
        <v>698501</v>
      </c>
      <c r="I137" s="2">
        <v>960977</v>
      </c>
      <c r="J137" s="2">
        <v>601213</v>
      </c>
      <c r="K137" s="2">
        <v>1406414</v>
      </c>
    </row>
    <row r="138" spans="1:11" x14ac:dyDescent="0.25">
      <c r="A138" t="s">
        <v>607</v>
      </c>
      <c r="B138" s="1" t="s">
        <v>66</v>
      </c>
      <c r="C138" s="1" t="s">
        <v>155</v>
      </c>
      <c r="D138" s="3">
        <v>2026</v>
      </c>
      <c r="E138" s="1" t="s">
        <v>156</v>
      </c>
      <c r="F138" s="2">
        <v>1365400</v>
      </c>
      <c r="G138" s="2">
        <v>896880</v>
      </c>
      <c r="H138" s="2">
        <v>667196</v>
      </c>
      <c r="I138" s="2">
        <v>818374</v>
      </c>
      <c r="J138" s="2">
        <v>1164832</v>
      </c>
      <c r="K138" s="2">
        <v>1058441</v>
      </c>
    </row>
    <row r="139" spans="1:11" x14ac:dyDescent="0.25">
      <c r="A139" t="s">
        <v>607</v>
      </c>
      <c r="B139" s="1" t="s">
        <v>66</v>
      </c>
      <c r="C139" s="1" t="s">
        <v>157</v>
      </c>
      <c r="D139" s="3">
        <v>2024</v>
      </c>
      <c r="E139" s="1" t="s">
        <v>158</v>
      </c>
      <c r="F139" s="2">
        <v>92496678</v>
      </c>
      <c r="G139" s="2">
        <v>89949955</v>
      </c>
      <c r="H139" s="2">
        <v>86484779</v>
      </c>
      <c r="I139" s="2">
        <v>86867253</v>
      </c>
      <c r="J139" s="2">
        <v>92218151</v>
      </c>
      <c r="K139" s="2">
        <v>123492527</v>
      </c>
    </row>
    <row r="140" spans="1:11" x14ac:dyDescent="0.25">
      <c r="A140" t="s">
        <v>607</v>
      </c>
      <c r="B140" s="1" t="s">
        <v>66</v>
      </c>
      <c r="C140" s="1" t="s">
        <v>157</v>
      </c>
      <c r="D140" s="3">
        <v>2025</v>
      </c>
      <c r="E140" s="1" t="s">
        <v>158</v>
      </c>
      <c r="F140" s="2">
        <v>123412929</v>
      </c>
      <c r="G140" s="2">
        <v>102784318</v>
      </c>
      <c r="H140" s="2">
        <v>110006779</v>
      </c>
      <c r="I140" s="2">
        <v>105078452</v>
      </c>
      <c r="J140" s="2">
        <v>83198832</v>
      </c>
      <c r="K140" s="2">
        <v>141644754</v>
      </c>
    </row>
    <row r="141" spans="1:11" x14ac:dyDescent="0.25">
      <c r="A141" t="s">
        <v>607</v>
      </c>
      <c r="B141" s="1" t="s">
        <v>66</v>
      </c>
      <c r="C141" s="1" t="s">
        <v>157</v>
      </c>
      <c r="D141" s="3">
        <v>2026</v>
      </c>
      <c r="E141" s="1" t="s">
        <v>158</v>
      </c>
      <c r="F141" s="2">
        <v>122863644</v>
      </c>
      <c r="G141" s="2">
        <v>97427155</v>
      </c>
      <c r="H141" s="2">
        <v>105983879</v>
      </c>
      <c r="I141" s="2">
        <v>100968957</v>
      </c>
      <c r="J141" s="2">
        <v>108613304</v>
      </c>
      <c r="K141" s="2">
        <v>153207014</v>
      </c>
    </row>
    <row r="142" spans="1:11" x14ac:dyDescent="0.25">
      <c r="A142" t="s">
        <v>607</v>
      </c>
      <c r="B142" s="1" t="s">
        <v>66</v>
      </c>
      <c r="C142" s="1" t="s">
        <v>159</v>
      </c>
      <c r="D142" s="3">
        <v>2024</v>
      </c>
      <c r="E142" s="1" t="s">
        <v>160</v>
      </c>
      <c r="F142" s="2">
        <v>126686640</v>
      </c>
      <c r="G142" s="2">
        <v>119680653</v>
      </c>
      <c r="H142" s="2">
        <v>117259921</v>
      </c>
      <c r="I142" s="2">
        <v>116296470</v>
      </c>
      <c r="J142" s="2">
        <v>121631555</v>
      </c>
      <c r="K142" s="2">
        <v>120887919</v>
      </c>
    </row>
    <row r="143" spans="1:11" x14ac:dyDescent="0.25">
      <c r="A143" t="s">
        <v>607</v>
      </c>
      <c r="B143" s="1" t="s">
        <v>66</v>
      </c>
      <c r="C143" s="1" t="s">
        <v>159</v>
      </c>
      <c r="D143" s="3">
        <v>2025</v>
      </c>
      <c r="E143" s="1" t="s">
        <v>160</v>
      </c>
      <c r="F143" s="2">
        <v>158072788</v>
      </c>
      <c r="G143" s="2">
        <v>131152241</v>
      </c>
      <c r="H143" s="2">
        <v>133227825</v>
      </c>
      <c r="I143" s="2">
        <v>141824355</v>
      </c>
      <c r="J143" s="2">
        <v>101934226</v>
      </c>
      <c r="K143" s="2">
        <v>160443171</v>
      </c>
    </row>
    <row r="144" spans="1:11" x14ac:dyDescent="0.25">
      <c r="A144" t="s">
        <v>607</v>
      </c>
      <c r="B144" s="1" t="s">
        <v>66</v>
      </c>
      <c r="C144" s="1" t="s">
        <v>159</v>
      </c>
      <c r="D144" s="3">
        <v>2026</v>
      </c>
      <c r="E144" s="1" t="s">
        <v>160</v>
      </c>
      <c r="F144" s="2">
        <v>183858052</v>
      </c>
      <c r="G144" s="2">
        <v>128191081</v>
      </c>
      <c r="H144" s="2">
        <v>136422706</v>
      </c>
      <c r="I144" s="2">
        <v>115631684</v>
      </c>
      <c r="J144" s="2">
        <v>119243681</v>
      </c>
      <c r="K144" s="2">
        <v>141377542</v>
      </c>
    </row>
    <row r="145" spans="1:11" x14ac:dyDescent="0.25">
      <c r="A145" t="s">
        <v>607</v>
      </c>
      <c r="B145" s="1" t="s">
        <v>66</v>
      </c>
      <c r="C145" s="1" t="s">
        <v>161</v>
      </c>
      <c r="D145" s="3">
        <v>2024</v>
      </c>
      <c r="E145" s="1" t="s">
        <v>162</v>
      </c>
      <c r="F145" s="2">
        <v>14476389</v>
      </c>
      <c r="G145" s="2">
        <v>13693998</v>
      </c>
      <c r="H145" s="2">
        <v>9305537</v>
      </c>
      <c r="I145" s="2">
        <v>7189776</v>
      </c>
      <c r="J145" s="2">
        <v>11923360</v>
      </c>
      <c r="K145" s="2">
        <v>15948788</v>
      </c>
    </row>
    <row r="146" spans="1:11" x14ac:dyDescent="0.25">
      <c r="A146" t="s">
        <v>607</v>
      </c>
      <c r="B146" s="1" t="s">
        <v>66</v>
      </c>
      <c r="C146" s="1" t="s">
        <v>161</v>
      </c>
      <c r="D146" s="3">
        <v>2025</v>
      </c>
      <c r="E146" s="1" t="s">
        <v>162</v>
      </c>
      <c r="F146" s="2">
        <v>19896204</v>
      </c>
      <c r="G146" s="2">
        <v>12669911</v>
      </c>
      <c r="H146" s="2">
        <v>11271608</v>
      </c>
      <c r="I146" s="2">
        <v>8399791</v>
      </c>
      <c r="J146" s="2">
        <v>11010292</v>
      </c>
      <c r="K146" s="2">
        <v>18404036</v>
      </c>
    </row>
    <row r="147" spans="1:11" x14ac:dyDescent="0.25">
      <c r="A147" t="s">
        <v>607</v>
      </c>
      <c r="B147" s="1" t="s">
        <v>66</v>
      </c>
      <c r="C147" s="1" t="s">
        <v>161</v>
      </c>
      <c r="D147" s="3">
        <v>2026</v>
      </c>
      <c r="E147" s="1" t="s">
        <v>162</v>
      </c>
      <c r="F147" s="2">
        <v>14452850</v>
      </c>
      <c r="G147" s="2">
        <v>11635469</v>
      </c>
      <c r="H147" s="2">
        <v>10816085</v>
      </c>
      <c r="I147" s="2">
        <v>11911968</v>
      </c>
      <c r="J147" s="2">
        <v>14121746</v>
      </c>
      <c r="K147" s="2">
        <v>16251959</v>
      </c>
    </row>
    <row r="148" spans="1:11" x14ac:dyDescent="0.25">
      <c r="A148" t="s">
        <v>607</v>
      </c>
      <c r="B148" s="1" t="s">
        <v>66</v>
      </c>
      <c r="C148" s="1" t="s">
        <v>163</v>
      </c>
      <c r="D148" s="3">
        <v>2024</v>
      </c>
      <c r="E148" s="1" t="s">
        <v>164</v>
      </c>
      <c r="F148" s="2">
        <v>83785114</v>
      </c>
      <c r="G148" s="2">
        <v>89239648</v>
      </c>
      <c r="H148" s="2">
        <v>86798504</v>
      </c>
      <c r="I148" s="2">
        <v>88272477</v>
      </c>
      <c r="J148" s="2">
        <v>92040538</v>
      </c>
      <c r="K148" s="2">
        <v>82714701</v>
      </c>
    </row>
    <row r="149" spans="1:11" x14ac:dyDescent="0.25">
      <c r="A149" t="s">
        <v>607</v>
      </c>
      <c r="B149" s="1" t="s">
        <v>66</v>
      </c>
      <c r="C149" s="1" t="s">
        <v>163</v>
      </c>
      <c r="D149" s="3">
        <v>2025</v>
      </c>
      <c r="E149" s="1" t="s">
        <v>164</v>
      </c>
      <c r="F149" s="2">
        <v>98494525</v>
      </c>
      <c r="G149" s="2">
        <v>89612177</v>
      </c>
      <c r="H149" s="2">
        <v>86971478</v>
      </c>
      <c r="I149" s="2">
        <v>99277942</v>
      </c>
      <c r="J149" s="2">
        <v>84035303</v>
      </c>
      <c r="K149" s="2">
        <v>84092689</v>
      </c>
    </row>
    <row r="150" spans="1:11" x14ac:dyDescent="0.25">
      <c r="A150" t="s">
        <v>607</v>
      </c>
      <c r="B150" s="1" t="s">
        <v>66</v>
      </c>
      <c r="C150" s="1" t="s">
        <v>163</v>
      </c>
      <c r="D150" s="3">
        <v>2026</v>
      </c>
      <c r="E150" s="1" t="s">
        <v>164</v>
      </c>
      <c r="F150" s="2">
        <v>80463005</v>
      </c>
      <c r="G150" s="2">
        <v>63317657</v>
      </c>
      <c r="H150" s="2">
        <v>69496814</v>
      </c>
      <c r="I150" s="2">
        <v>80442583</v>
      </c>
      <c r="J150" s="2">
        <v>70548878</v>
      </c>
      <c r="K150" s="2">
        <v>71465543</v>
      </c>
    </row>
    <row r="151" spans="1:11" x14ac:dyDescent="0.25">
      <c r="A151" t="s">
        <v>607</v>
      </c>
      <c r="B151" s="1" t="s">
        <v>66</v>
      </c>
      <c r="C151" s="1" t="s">
        <v>165</v>
      </c>
      <c r="D151" s="3">
        <v>2024</v>
      </c>
      <c r="E151" s="1" t="s">
        <v>166</v>
      </c>
      <c r="F151" s="2">
        <v>103017483</v>
      </c>
      <c r="G151" s="2">
        <v>102500482</v>
      </c>
      <c r="H151" s="2">
        <v>118147490</v>
      </c>
      <c r="I151" s="2">
        <v>112826396</v>
      </c>
      <c r="J151" s="2">
        <v>110779506</v>
      </c>
      <c r="K151" s="2">
        <v>93751027</v>
      </c>
    </row>
    <row r="152" spans="1:11" x14ac:dyDescent="0.25">
      <c r="A152" t="s">
        <v>607</v>
      </c>
      <c r="B152" s="1" t="s">
        <v>66</v>
      </c>
      <c r="C152" s="1" t="s">
        <v>165</v>
      </c>
      <c r="D152" s="3">
        <v>2025</v>
      </c>
      <c r="E152" s="1" t="s">
        <v>166</v>
      </c>
      <c r="F152" s="2">
        <v>134491594</v>
      </c>
      <c r="G152" s="2">
        <v>117448355</v>
      </c>
      <c r="H152" s="2">
        <v>125570571</v>
      </c>
      <c r="I152" s="2">
        <v>122026014</v>
      </c>
      <c r="J152" s="2">
        <v>106214719</v>
      </c>
      <c r="K152" s="2">
        <v>95575556</v>
      </c>
    </row>
    <row r="153" spans="1:11" x14ac:dyDescent="0.25">
      <c r="A153" t="s">
        <v>607</v>
      </c>
      <c r="B153" s="1" t="s">
        <v>66</v>
      </c>
      <c r="C153" s="1" t="s">
        <v>165</v>
      </c>
      <c r="D153" s="3">
        <v>2026</v>
      </c>
      <c r="E153" s="1" t="s">
        <v>166</v>
      </c>
      <c r="F153" s="2">
        <v>134302985</v>
      </c>
      <c r="G153" s="2">
        <v>108611031</v>
      </c>
      <c r="H153" s="2">
        <v>117875982</v>
      </c>
      <c r="I153" s="2">
        <v>110992577</v>
      </c>
      <c r="J153" s="2">
        <v>100937480</v>
      </c>
      <c r="K153" s="2">
        <v>93301094</v>
      </c>
    </row>
    <row r="154" spans="1:11" x14ac:dyDescent="0.25">
      <c r="A154" t="s">
        <v>607</v>
      </c>
      <c r="B154" s="1" t="s">
        <v>66</v>
      </c>
      <c r="C154" s="1" t="s">
        <v>167</v>
      </c>
      <c r="D154" s="3">
        <v>2024</v>
      </c>
      <c r="E154" s="1" t="s">
        <v>168</v>
      </c>
      <c r="F154" s="2">
        <v>2652163</v>
      </c>
      <c r="G154" s="2">
        <v>3271057</v>
      </c>
      <c r="H154" s="2">
        <v>3455518</v>
      </c>
      <c r="I154" s="2">
        <v>2964693</v>
      </c>
      <c r="J154" s="2">
        <v>3101975</v>
      </c>
      <c r="K154" s="2">
        <v>2195344</v>
      </c>
    </row>
    <row r="155" spans="1:11" x14ac:dyDescent="0.25">
      <c r="A155" t="s">
        <v>607</v>
      </c>
      <c r="B155" s="1" t="s">
        <v>66</v>
      </c>
      <c r="C155" s="1" t="s">
        <v>167</v>
      </c>
      <c r="D155" s="3">
        <v>2025</v>
      </c>
      <c r="E155" s="1" t="s">
        <v>168</v>
      </c>
      <c r="F155" s="2">
        <v>2574743</v>
      </c>
      <c r="G155" s="2">
        <v>3075189</v>
      </c>
      <c r="H155" s="2">
        <v>2854398</v>
      </c>
      <c r="I155" s="2">
        <v>2234097</v>
      </c>
      <c r="J155" s="2">
        <v>2306466</v>
      </c>
      <c r="K155" s="2">
        <v>2759350</v>
      </c>
    </row>
    <row r="156" spans="1:11" x14ac:dyDescent="0.25">
      <c r="A156" t="s">
        <v>607</v>
      </c>
      <c r="B156" s="1" t="s">
        <v>66</v>
      </c>
      <c r="C156" s="1" t="s">
        <v>167</v>
      </c>
      <c r="D156" s="3">
        <v>2026</v>
      </c>
      <c r="E156" s="1" t="s">
        <v>168</v>
      </c>
      <c r="F156" s="2">
        <v>3421590</v>
      </c>
      <c r="G156" s="2">
        <v>3527912</v>
      </c>
      <c r="H156" s="2">
        <v>3206796</v>
      </c>
      <c r="I156" s="2">
        <v>3560955</v>
      </c>
      <c r="J156" s="2">
        <v>3482429</v>
      </c>
      <c r="K156" s="2">
        <v>2746909</v>
      </c>
    </row>
    <row r="157" spans="1:11" x14ac:dyDescent="0.25">
      <c r="A157" t="s">
        <v>607</v>
      </c>
      <c r="B157" s="1" t="s">
        <v>66</v>
      </c>
      <c r="C157" s="1" t="s">
        <v>169</v>
      </c>
      <c r="D157" s="3">
        <v>2024</v>
      </c>
      <c r="E157" s="1" t="s">
        <v>170</v>
      </c>
      <c r="F157" s="2">
        <v>98589303</v>
      </c>
      <c r="G157" s="2">
        <v>93140802</v>
      </c>
      <c r="H157" s="2">
        <v>90682243</v>
      </c>
      <c r="I157" s="2">
        <v>97132742</v>
      </c>
      <c r="J157" s="2">
        <v>84670179</v>
      </c>
      <c r="K157" s="2">
        <v>97266583</v>
      </c>
    </row>
    <row r="158" spans="1:11" x14ac:dyDescent="0.25">
      <c r="A158" t="s">
        <v>607</v>
      </c>
      <c r="B158" s="1" t="s">
        <v>66</v>
      </c>
      <c r="C158" s="1" t="s">
        <v>169</v>
      </c>
      <c r="D158" s="3">
        <v>2025</v>
      </c>
      <c r="E158" s="1" t="s">
        <v>170</v>
      </c>
      <c r="F158" s="2">
        <v>118558940</v>
      </c>
      <c r="G158" s="2">
        <v>101985914</v>
      </c>
      <c r="H158" s="2">
        <v>125616681</v>
      </c>
      <c r="I158" s="2">
        <v>120600279</v>
      </c>
      <c r="J158" s="2">
        <v>104172638</v>
      </c>
      <c r="K158" s="2">
        <v>109970199</v>
      </c>
    </row>
    <row r="159" spans="1:11" x14ac:dyDescent="0.25">
      <c r="A159" t="s">
        <v>607</v>
      </c>
      <c r="B159" s="1" t="s">
        <v>66</v>
      </c>
      <c r="C159" s="1" t="s">
        <v>169</v>
      </c>
      <c r="D159" s="3">
        <v>2026</v>
      </c>
      <c r="E159" s="1" t="s">
        <v>170</v>
      </c>
      <c r="F159" s="2">
        <v>113013477</v>
      </c>
      <c r="G159" s="2">
        <v>106408917</v>
      </c>
      <c r="H159" s="2">
        <v>124815126</v>
      </c>
      <c r="I159" s="2">
        <v>101415945</v>
      </c>
      <c r="J159" s="2">
        <v>99604924</v>
      </c>
      <c r="K159" s="2">
        <v>123147932</v>
      </c>
    </row>
    <row r="160" spans="1:11" x14ac:dyDescent="0.25">
      <c r="A160" t="s">
        <v>607</v>
      </c>
      <c r="B160" s="1" t="s">
        <v>66</v>
      </c>
      <c r="C160" s="1" t="s">
        <v>171</v>
      </c>
      <c r="D160" s="3">
        <v>2024</v>
      </c>
      <c r="E160" s="1" t="s">
        <v>172</v>
      </c>
      <c r="F160" s="2">
        <v>53924491</v>
      </c>
      <c r="G160" s="2">
        <v>54934952</v>
      </c>
      <c r="H160" s="2">
        <v>59178903</v>
      </c>
      <c r="I160" s="2">
        <v>51059667</v>
      </c>
      <c r="J160" s="2">
        <v>52904511</v>
      </c>
      <c r="K160" s="2">
        <v>47343320</v>
      </c>
    </row>
    <row r="161" spans="1:11" x14ac:dyDescent="0.25">
      <c r="A161" t="s">
        <v>607</v>
      </c>
      <c r="B161" s="1" t="s">
        <v>66</v>
      </c>
      <c r="C161" s="1" t="s">
        <v>171</v>
      </c>
      <c r="D161" s="3">
        <v>2025</v>
      </c>
      <c r="E161" s="1" t="s">
        <v>172</v>
      </c>
      <c r="F161" s="2">
        <v>76813826</v>
      </c>
      <c r="G161" s="2">
        <v>62017937</v>
      </c>
      <c r="H161" s="2">
        <v>66061386</v>
      </c>
      <c r="I161" s="2">
        <v>64066668</v>
      </c>
      <c r="J161" s="2">
        <v>55335727</v>
      </c>
      <c r="K161" s="2">
        <v>56915191</v>
      </c>
    </row>
    <row r="162" spans="1:11" x14ac:dyDescent="0.25">
      <c r="A162" t="s">
        <v>607</v>
      </c>
      <c r="B162" s="1" t="s">
        <v>66</v>
      </c>
      <c r="C162" s="1" t="s">
        <v>171</v>
      </c>
      <c r="D162" s="3">
        <v>2026</v>
      </c>
      <c r="E162" s="1" t="s">
        <v>172</v>
      </c>
      <c r="F162" s="2">
        <v>71449558</v>
      </c>
      <c r="G162" s="2">
        <v>61269277</v>
      </c>
      <c r="H162" s="2">
        <v>64978322</v>
      </c>
      <c r="I162" s="2">
        <v>61066995</v>
      </c>
      <c r="J162" s="2">
        <v>53311464</v>
      </c>
      <c r="K162" s="2">
        <v>57851270</v>
      </c>
    </row>
    <row r="163" spans="1:11" x14ac:dyDescent="0.25">
      <c r="A163" t="s">
        <v>607</v>
      </c>
      <c r="B163" s="1" t="s">
        <v>66</v>
      </c>
      <c r="C163" s="1" t="s">
        <v>173</v>
      </c>
      <c r="D163" s="3">
        <v>2024</v>
      </c>
      <c r="E163" s="1" t="s">
        <v>174</v>
      </c>
      <c r="F163" s="2">
        <v>4191462</v>
      </c>
      <c r="G163" s="2">
        <v>3738187</v>
      </c>
      <c r="H163" s="2">
        <v>3945390</v>
      </c>
      <c r="I163" s="2">
        <v>4659293</v>
      </c>
      <c r="J163" s="2">
        <v>3295796</v>
      </c>
      <c r="K163" s="2">
        <v>1932925</v>
      </c>
    </row>
    <row r="164" spans="1:11" x14ac:dyDescent="0.25">
      <c r="A164" t="s">
        <v>607</v>
      </c>
      <c r="B164" s="1" t="s">
        <v>66</v>
      </c>
      <c r="C164" s="1" t="s">
        <v>173</v>
      </c>
      <c r="D164" s="3">
        <v>2025</v>
      </c>
      <c r="E164" s="1" t="s">
        <v>174</v>
      </c>
      <c r="F164" s="2">
        <v>3939789</v>
      </c>
      <c r="G164" s="2">
        <v>4497926</v>
      </c>
      <c r="H164" s="2">
        <v>6248933</v>
      </c>
      <c r="I164" s="2">
        <v>4056282</v>
      </c>
      <c r="J164" s="2">
        <v>2398031</v>
      </c>
      <c r="K164" s="2">
        <v>2194191</v>
      </c>
    </row>
    <row r="165" spans="1:11" x14ac:dyDescent="0.25">
      <c r="A165" t="s">
        <v>607</v>
      </c>
      <c r="B165" s="1" t="s">
        <v>66</v>
      </c>
      <c r="C165" s="1" t="s">
        <v>173</v>
      </c>
      <c r="D165" s="3">
        <v>2026</v>
      </c>
      <c r="E165" s="1" t="s">
        <v>174</v>
      </c>
      <c r="F165" s="2">
        <v>3087944</v>
      </c>
      <c r="G165" s="2">
        <v>3511832</v>
      </c>
      <c r="H165" s="2">
        <v>4395278</v>
      </c>
      <c r="I165" s="2">
        <v>3602738</v>
      </c>
      <c r="J165" s="2">
        <v>2335233</v>
      </c>
      <c r="K165" s="2">
        <v>2497839</v>
      </c>
    </row>
    <row r="166" spans="1:11" x14ac:dyDescent="0.25">
      <c r="A166" t="s">
        <v>607</v>
      </c>
      <c r="B166" s="1" t="s">
        <v>66</v>
      </c>
      <c r="C166" s="1" t="s">
        <v>175</v>
      </c>
      <c r="D166" s="3">
        <v>2024</v>
      </c>
      <c r="E166" s="1" t="s">
        <v>176</v>
      </c>
      <c r="F166" s="2">
        <v>36896593</v>
      </c>
      <c r="G166" s="2">
        <v>48115808</v>
      </c>
      <c r="H166" s="2">
        <v>51899919</v>
      </c>
      <c r="I166" s="2">
        <v>54029853</v>
      </c>
      <c r="J166" s="2">
        <v>59520546</v>
      </c>
      <c r="K166" s="2">
        <v>56063027</v>
      </c>
    </row>
    <row r="167" spans="1:11" x14ac:dyDescent="0.25">
      <c r="A167" t="s">
        <v>607</v>
      </c>
      <c r="B167" s="1" t="s">
        <v>66</v>
      </c>
      <c r="C167" s="1" t="s">
        <v>175</v>
      </c>
      <c r="D167" s="3">
        <v>2025</v>
      </c>
      <c r="E167" s="1" t="s">
        <v>176</v>
      </c>
      <c r="F167" s="2">
        <v>60331634</v>
      </c>
      <c r="G167" s="2">
        <v>47163121</v>
      </c>
      <c r="H167" s="2">
        <v>56129526</v>
      </c>
      <c r="I167" s="2">
        <v>59171994</v>
      </c>
      <c r="J167" s="2">
        <v>51993010</v>
      </c>
      <c r="K167" s="2">
        <v>48637857</v>
      </c>
    </row>
    <row r="168" spans="1:11" x14ac:dyDescent="0.25">
      <c r="A168" t="s">
        <v>607</v>
      </c>
      <c r="B168" s="1" t="s">
        <v>66</v>
      </c>
      <c r="C168" s="1" t="s">
        <v>175</v>
      </c>
      <c r="D168" s="3">
        <v>2026</v>
      </c>
      <c r="E168" s="1" t="s">
        <v>176</v>
      </c>
      <c r="F168" s="2">
        <v>34414007</v>
      </c>
      <c r="G168" s="2">
        <v>39113687</v>
      </c>
      <c r="H168" s="2">
        <v>38991010</v>
      </c>
      <c r="I168" s="2">
        <v>43416413</v>
      </c>
      <c r="J168" s="2">
        <v>46621499</v>
      </c>
      <c r="K168" s="2">
        <v>42351053</v>
      </c>
    </row>
    <row r="169" spans="1:11" x14ac:dyDescent="0.25">
      <c r="A169" t="s">
        <v>607</v>
      </c>
      <c r="B169" s="1" t="s">
        <v>66</v>
      </c>
      <c r="C169" s="1" t="s">
        <v>177</v>
      </c>
      <c r="D169" s="3">
        <v>2024</v>
      </c>
      <c r="E169" s="1" t="s">
        <v>178</v>
      </c>
      <c r="F169" s="2">
        <v>36971866</v>
      </c>
      <c r="G169" s="2">
        <v>38668175</v>
      </c>
      <c r="H169" s="2">
        <v>47851790</v>
      </c>
      <c r="I169" s="2">
        <v>49603483</v>
      </c>
      <c r="J169" s="2">
        <v>53322365</v>
      </c>
      <c r="K169" s="2">
        <v>44585940</v>
      </c>
    </row>
    <row r="170" spans="1:11" x14ac:dyDescent="0.25">
      <c r="A170" t="s">
        <v>607</v>
      </c>
      <c r="B170" s="1" t="s">
        <v>66</v>
      </c>
      <c r="C170" s="1" t="s">
        <v>177</v>
      </c>
      <c r="D170" s="3">
        <v>2025</v>
      </c>
      <c r="E170" s="1" t="s">
        <v>178</v>
      </c>
      <c r="F170" s="2">
        <v>47975147</v>
      </c>
      <c r="G170" s="2">
        <v>49369982</v>
      </c>
      <c r="H170" s="2">
        <v>38410740</v>
      </c>
      <c r="I170" s="2">
        <v>46960767</v>
      </c>
      <c r="J170" s="2">
        <v>31970081</v>
      </c>
      <c r="K170" s="2">
        <v>36393713</v>
      </c>
    </row>
    <row r="171" spans="1:11" x14ac:dyDescent="0.25">
      <c r="A171" t="s">
        <v>607</v>
      </c>
      <c r="B171" s="1" t="s">
        <v>66</v>
      </c>
      <c r="C171" s="1" t="s">
        <v>177</v>
      </c>
      <c r="D171" s="3">
        <v>2026</v>
      </c>
      <c r="E171" s="1" t="s">
        <v>178</v>
      </c>
      <c r="F171" s="2">
        <v>32652637</v>
      </c>
      <c r="G171" s="2">
        <v>37118624</v>
      </c>
      <c r="H171" s="2">
        <v>33620755</v>
      </c>
      <c r="I171" s="2">
        <v>31550295</v>
      </c>
      <c r="J171" s="2">
        <v>34237474</v>
      </c>
      <c r="K171" s="2">
        <v>36167535</v>
      </c>
    </row>
    <row r="172" spans="1:11" x14ac:dyDescent="0.25">
      <c r="A172" t="s">
        <v>607</v>
      </c>
      <c r="B172" s="1" t="s">
        <v>66</v>
      </c>
      <c r="C172" s="1" t="s">
        <v>179</v>
      </c>
      <c r="D172" s="3">
        <v>2024</v>
      </c>
      <c r="E172" s="1" t="s">
        <v>180</v>
      </c>
      <c r="F172" s="2">
        <v>976661</v>
      </c>
      <c r="G172" s="2">
        <v>486089</v>
      </c>
      <c r="H172" s="2">
        <v>933055</v>
      </c>
      <c r="I172" s="2">
        <v>436607</v>
      </c>
      <c r="J172" s="2">
        <v>1055695</v>
      </c>
      <c r="K172" s="2">
        <v>1276207</v>
      </c>
    </row>
    <row r="173" spans="1:11" x14ac:dyDescent="0.25">
      <c r="A173" t="s">
        <v>607</v>
      </c>
      <c r="B173" s="1" t="s">
        <v>66</v>
      </c>
      <c r="C173" s="1" t="s">
        <v>179</v>
      </c>
      <c r="D173" s="3">
        <v>2025</v>
      </c>
      <c r="E173" s="1" t="s">
        <v>180</v>
      </c>
      <c r="F173" s="2">
        <v>1483715</v>
      </c>
      <c r="G173" s="2">
        <v>776415</v>
      </c>
      <c r="H173" s="2">
        <v>936941</v>
      </c>
      <c r="I173" s="2">
        <v>359932</v>
      </c>
      <c r="J173" s="2">
        <v>1040261</v>
      </c>
      <c r="K173" s="2">
        <v>1758679</v>
      </c>
    </row>
    <row r="174" spans="1:11" x14ac:dyDescent="0.25">
      <c r="A174" t="s">
        <v>607</v>
      </c>
      <c r="B174" s="1" t="s">
        <v>66</v>
      </c>
      <c r="C174" s="1" t="s">
        <v>179</v>
      </c>
      <c r="D174" s="3">
        <v>2026</v>
      </c>
      <c r="E174" s="1" t="s">
        <v>180</v>
      </c>
      <c r="F174" s="2">
        <v>483657</v>
      </c>
      <c r="G174" s="2">
        <v>444592</v>
      </c>
      <c r="H174" s="2">
        <v>918568</v>
      </c>
      <c r="I174" s="2">
        <v>714690</v>
      </c>
      <c r="J174" s="2">
        <v>748060</v>
      </c>
      <c r="K174" s="2">
        <v>1002517</v>
      </c>
    </row>
    <row r="175" spans="1:11" x14ac:dyDescent="0.25">
      <c r="A175" t="s">
        <v>607</v>
      </c>
      <c r="B175" s="1" t="s">
        <v>66</v>
      </c>
      <c r="C175" s="1" t="s">
        <v>181</v>
      </c>
      <c r="D175" s="3">
        <v>2024</v>
      </c>
      <c r="E175" s="1" t="s">
        <v>182</v>
      </c>
      <c r="F175" s="2">
        <v>6373399</v>
      </c>
      <c r="G175" s="2">
        <v>10660280</v>
      </c>
      <c r="H175" s="2">
        <v>8936998</v>
      </c>
      <c r="I175" s="2">
        <v>5830128</v>
      </c>
      <c r="J175" s="2">
        <v>8816991</v>
      </c>
      <c r="K175" s="2">
        <v>8202106</v>
      </c>
    </row>
    <row r="176" spans="1:11" x14ac:dyDescent="0.25">
      <c r="A176" t="s">
        <v>607</v>
      </c>
      <c r="B176" s="1" t="s">
        <v>66</v>
      </c>
      <c r="C176" s="1" t="s">
        <v>181</v>
      </c>
      <c r="D176" s="3">
        <v>2025</v>
      </c>
      <c r="E176" s="1" t="s">
        <v>182</v>
      </c>
      <c r="F176" s="2">
        <v>8103082</v>
      </c>
      <c r="G176" s="2">
        <v>8600310</v>
      </c>
      <c r="H176" s="2">
        <v>7113959</v>
      </c>
      <c r="I176" s="2">
        <v>6411653</v>
      </c>
      <c r="J176" s="2">
        <v>7682125</v>
      </c>
      <c r="K176" s="2">
        <v>11800500</v>
      </c>
    </row>
    <row r="177" spans="1:11" x14ac:dyDescent="0.25">
      <c r="A177" t="s">
        <v>607</v>
      </c>
      <c r="B177" s="1" t="s">
        <v>66</v>
      </c>
      <c r="C177" s="1" t="s">
        <v>181</v>
      </c>
      <c r="D177" s="3">
        <v>2026</v>
      </c>
      <c r="E177" s="1" t="s">
        <v>182</v>
      </c>
      <c r="F177" s="2">
        <v>6513776</v>
      </c>
      <c r="G177" s="2">
        <v>5081728</v>
      </c>
      <c r="H177" s="2">
        <v>5066072</v>
      </c>
      <c r="I177" s="2">
        <v>4175878</v>
      </c>
      <c r="J177" s="2">
        <v>6406867</v>
      </c>
      <c r="K177" s="2">
        <v>9922528</v>
      </c>
    </row>
    <row r="178" spans="1:11" x14ac:dyDescent="0.25">
      <c r="A178" t="s">
        <v>607</v>
      </c>
      <c r="B178" s="1" t="s">
        <v>66</v>
      </c>
      <c r="C178" s="1" t="s">
        <v>183</v>
      </c>
      <c r="D178" s="3">
        <v>2024</v>
      </c>
      <c r="E178" s="1" t="s">
        <v>184</v>
      </c>
      <c r="F178" s="2">
        <v>4906955</v>
      </c>
      <c r="G178" s="2">
        <v>4385995</v>
      </c>
      <c r="H178" s="2">
        <v>4843432</v>
      </c>
      <c r="I178" s="2">
        <v>3724495</v>
      </c>
      <c r="J178" s="2">
        <v>5162212</v>
      </c>
      <c r="K178" s="2">
        <v>8448010</v>
      </c>
    </row>
    <row r="179" spans="1:11" x14ac:dyDescent="0.25">
      <c r="A179" t="s">
        <v>607</v>
      </c>
      <c r="B179" s="1" t="s">
        <v>66</v>
      </c>
      <c r="C179" s="1" t="s">
        <v>183</v>
      </c>
      <c r="D179" s="3">
        <v>2025</v>
      </c>
      <c r="E179" s="1" t="s">
        <v>184</v>
      </c>
      <c r="F179" s="2">
        <v>7881929</v>
      </c>
      <c r="G179" s="2">
        <v>8125427</v>
      </c>
      <c r="H179" s="2">
        <v>4193101</v>
      </c>
      <c r="I179" s="2">
        <v>3909752</v>
      </c>
      <c r="J179" s="2">
        <v>8452317</v>
      </c>
      <c r="K179" s="2">
        <v>9934406</v>
      </c>
    </row>
    <row r="180" spans="1:11" x14ac:dyDescent="0.25">
      <c r="A180" t="s">
        <v>607</v>
      </c>
      <c r="B180" s="1" t="s">
        <v>66</v>
      </c>
      <c r="C180" s="1" t="s">
        <v>183</v>
      </c>
      <c r="D180" s="3">
        <v>2026</v>
      </c>
      <c r="E180" s="1" t="s">
        <v>184</v>
      </c>
      <c r="F180" s="2">
        <v>6113480</v>
      </c>
      <c r="G180" s="2">
        <v>7124315</v>
      </c>
      <c r="H180" s="2">
        <v>5461435</v>
      </c>
      <c r="I180" s="2">
        <v>4797711</v>
      </c>
      <c r="J180" s="2">
        <v>9257814</v>
      </c>
      <c r="K180" s="2">
        <v>11227100</v>
      </c>
    </row>
    <row r="181" spans="1:11" x14ac:dyDescent="0.25">
      <c r="A181" t="s">
        <v>607</v>
      </c>
      <c r="B181" s="1" t="s">
        <v>66</v>
      </c>
      <c r="C181" s="1" t="s">
        <v>185</v>
      </c>
      <c r="D181" s="3">
        <v>2024</v>
      </c>
      <c r="E181" s="1" t="s">
        <v>186</v>
      </c>
      <c r="F181" s="2">
        <v>475848</v>
      </c>
      <c r="G181" s="2">
        <v>82660</v>
      </c>
      <c r="H181" s="2">
        <v>202903</v>
      </c>
      <c r="I181" s="2">
        <v>61836</v>
      </c>
      <c r="J181" s="2">
        <v>208432</v>
      </c>
      <c r="K181" s="2">
        <v>28357</v>
      </c>
    </row>
    <row r="182" spans="1:11" x14ac:dyDescent="0.25">
      <c r="A182" t="s">
        <v>607</v>
      </c>
      <c r="B182" s="1" t="s">
        <v>66</v>
      </c>
      <c r="C182" s="1" t="s">
        <v>185</v>
      </c>
      <c r="D182" s="3">
        <v>2025</v>
      </c>
      <c r="E182" s="1" t="s">
        <v>186</v>
      </c>
      <c r="F182" s="2">
        <v>80154</v>
      </c>
      <c r="G182" s="2">
        <v>355918</v>
      </c>
      <c r="H182" s="2">
        <v>158317</v>
      </c>
      <c r="I182" s="2">
        <v>207839</v>
      </c>
      <c r="J182" s="2">
        <v>40920</v>
      </c>
      <c r="K182" s="2">
        <v>83525</v>
      </c>
    </row>
    <row r="183" spans="1:11" x14ac:dyDescent="0.25">
      <c r="A183" t="s">
        <v>607</v>
      </c>
      <c r="B183" s="1" t="s">
        <v>66</v>
      </c>
      <c r="C183" s="1" t="s">
        <v>185</v>
      </c>
      <c r="D183" s="3">
        <v>2026</v>
      </c>
      <c r="E183" s="1" t="s">
        <v>186</v>
      </c>
      <c r="F183" s="2">
        <v>232895</v>
      </c>
      <c r="G183" s="2">
        <v>125035</v>
      </c>
      <c r="H183" s="2">
        <v>267647</v>
      </c>
      <c r="I183" s="2">
        <v>152749</v>
      </c>
      <c r="J183" s="2">
        <v>223147</v>
      </c>
      <c r="K183" s="2">
        <v>166998</v>
      </c>
    </row>
    <row r="184" spans="1:11" x14ac:dyDescent="0.25">
      <c r="A184" t="s">
        <v>607</v>
      </c>
      <c r="B184" s="1" t="s">
        <v>66</v>
      </c>
      <c r="C184" s="1" t="s">
        <v>187</v>
      </c>
      <c r="D184" s="3">
        <v>2024</v>
      </c>
      <c r="E184" s="1" t="s">
        <v>188</v>
      </c>
      <c r="F184" s="2">
        <v>2868919</v>
      </c>
      <c r="G184" s="2">
        <v>3105648</v>
      </c>
      <c r="H184" s="2">
        <v>3260537</v>
      </c>
      <c r="I184" s="2">
        <v>4229710</v>
      </c>
      <c r="J184" s="2">
        <v>4019446</v>
      </c>
      <c r="K184" s="2">
        <v>3648720</v>
      </c>
    </row>
    <row r="185" spans="1:11" x14ac:dyDescent="0.25">
      <c r="A185" t="s">
        <v>607</v>
      </c>
      <c r="B185" s="1" t="s">
        <v>66</v>
      </c>
      <c r="C185" s="1" t="s">
        <v>187</v>
      </c>
      <c r="D185" s="3">
        <v>2025</v>
      </c>
      <c r="E185" s="1" t="s">
        <v>188</v>
      </c>
      <c r="F185" s="2">
        <v>3989228</v>
      </c>
      <c r="G185" s="2">
        <v>3302004</v>
      </c>
      <c r="H185" s="2">
        <v>4177948</v>
      </c>
      <c r="I185" s="2">
        <v>4362079</v>
      </c>
      <c r="J185" s="2">
        <v>4341870</v>
      </c>
      <c r="K185" s="2">
        <v>2830464</v>
      </c>
    </row>
    <row r="186" spans="1:11" x14ac:dyDescent="0.25">
      <c r="A186" t="s">
        <v>607</v>
      </c>
      <c r="B186" s="1" t="s">
        <v>66</v>
      </c>
      <c r="C186" s="1" t="s">
        <v>187</v>
      </c>
      <c r="D186" s="3">
        <v>2026</v>
      </c>
      <c r="E186" s="1" t="s">
        <v>188</v>
      </c>
      <c r="F186" s="2">
        <v>2925255</v>
      </c>
      <c r="G186" s="2">
        <v>2530625</v>
      </c>
      <c r="H186" s="2">
        <v>3144897</v>
      </c>
      <c r="I186" s="2">
        <v>3896572</v>
      </c>
      <c r="J186" s="2">
        <v>3110839</v>
      </c>
      <c r="K186" s="2">
        <v>4311901</v>
      </c>
    </row>
    <row r="187" spans="1:11" x14ac:dyDescent="0.25">
      <c r="A187" t="s">
        <v>607</v>
      </c>
      <c r="B187" s="1" t="s">
        <v>66</v>
      </c>
      <c r="C187" s="1" t="s">
        <v>189</v>
      </c>
      <c r="D187" s="3">
        <v>2024</v>
      </c>
      <c r="E187" s="1" t="s">
        <v>190</v>
      </c>
      <c r="F187" s="2">
        <v>2617203</v>
      </c>
      <c r="G187" s="2">
        <v>2606399</v>
      </c>
      <c r="H187" s="2">
        <v>2548496</v>
      </c>
      <c r="I187" s="2">
        <v>2598628</v>
      </c>
      <c r="J187" s="2">
        <v>3859205</v>
      </c>
      <c r="K187" s="2">
        <v>9131326</v>
      </c>
    </row>
    <row r="188" spans="1:11" x14ac:dyDescent="0.25">
      <c r="A188" t="s">
        <v>607</v>
      </c>
      <c r="B188" s="1" t="s">
        <v>66</v>
      </c>
      <c r="C188" s="1" t="s">
        <v>189</v>
      </c>
      <c r="D188" s="3">
        <v>2025</v>
      </c>
      <c r="E188" s="1" t="s">
        <v>190</v>
      </c>
      <c r="F188" s="2">
        <v>4444349</v>
      </c>
      <c r="G188" s="2">
        <v>5430778</v>
      </c>
      <c r="H188" s="2">
        <v>3657227</v>
      </c>
      <c r="I188" s="2">
        <v>3400896</v>
      </c>
      <c r="J188" s="2">
        <v>3799641</v>
      </c>
      <c r="K188" s="2">
        <v>10259832</v>
      </c>
    </row>
    <row r="189" spans="1:11" x14ac:dyDescent="0.25">
      <c r="A189" t="s">
        <v>607</v>
      </c>
      <c r="B189" s="1" t="s">
        <v>66</v>
      </c>
      <c r="C189" s="1" t="s">
        <v>189</v>
      </c>
      <c r="D189" s="3">
        <v>2026</v>
      </c>
      <c r="E189" s="1" t="s">
        <v>190</v>
      </c>
      <c r="F189" s="2">
        <v>3090334</v>
      </c>
      <c r="G189" s="2">
        <v>2876257</v>
      </c>
      <c r="H189" s="2">
        <v>3511376</v>
      </c>
      <c r="I189" s="2">
        <v>4107007</v>
      </c>
      <c r="J189" s="2">
        <v>6517058</v>
      </c>
      <c r="K189" s="2">
        <v>6486602</v>
      </c>
    </row>
    <row r="190" spans="1:11" x14ac:dyDescent="0.25">
      <c r="A190" t="s">
        <v>607</v>
      </c>
      <c r="B190" s="1" t="s">
        <v>66</v>
      </c>
      <c r="C190" s="1" t="s">
        <v>191</v>
      </c>
      <c r="D190" s="3">
        <v>2024</v>
      </c>
      <c r="E190" s="1" t="s">
        <v>192</v>
      </c>
      <c r="F190" s="2">
        <v>1347880</v>
      </c>
      <c r="G190" s="2">
        <v>1047974</v>
      </c>
      <c r="H190" s="2">
        <v>1001036</v>
      </c>
      <c r="I190" s="2">
        <v>1359959</v>
      </c>
      <c r="J190" s="2">
        <v>1264355</v>
      </c>
      <c r="K190" s="2">
        <v>1585679</v>
      </c>
    </row>
    <row r="191" spans="1:11" x14ac:dyDescent="0.25">
      <c r="A191" t="s">
        <v>607</v>
      </c>
      <c r="B191" s="1" t="s">
        <v>66</v>
      </c>
      <c r="C191" s="1" t="s">
        <v>191</v>
      </c>
      <c r="D191" s="3">
        <v>2025</v>
      </c>
      <c r="E191" s="1" t="s">
        <v>192</v>
      </c>
      <c r="F191" s="2">
        <v>1081531</v>
      </c>
      <c r="G191" s="2">
        <v>1111240</v>
      </c>
      <c r="H191" s="2">
        <v>1272263</v>
      </c>
      <c r="I191" s="2">
        <v>1062921</v>
      </c>
      <c r="J191" s="2">
        <v>1038125</v>
      </c>
      <c r="K191" s="2">
        <v>808727</v>
      </c>
    </row>
    <row r="192" spans="1:11" x14ac:dyDescent="0.25">
      <c r="A192" t="s">
        <v>607</v>
      </c>
      <c r="B192" s="1" t="s">
        <v>66</v>
      </c>
      <c r="C192" s="1" t="s">
        <v>191</v>
      </c>
      <c r="D192" s="3">
        <v>2026</v>
      </c>
      <c r="E192" s="1" t="s">
        <v>192</v>
      </c>
      <c r="F192" s="2">
        <v>2159556</v>
      </c>
      <c r="G192" s="2">
        <v>1816738</v>
      </c>
      <c r="H192" s="2">
        <v>876207</v>
      </c>
      <c r="I192" s="2">
        <v>1064299</v>
      </c>
      <c r="J192" s="2">
        <v>1018337</v>
      </c>
      <c r="K192" s="2">
        <v>1337570</v>
      </c>
    </row>
    <row r="193" spans="1:11" x14ac:dyDescent="0.25">
      <c r="A193" t="s">
        <v>607</v>
      </c>
      <c r="B193" s="1" t="s">
        <v>66</v>
      </c>
      <c r="C193" s="1" t="s">
        <v>193</v>
      </c>
      <c r="D193" s="3">
        <v>2024</v>
      </c>
      <c r="E193" s="1" t="s">
        <v>194</v>
      </c>
      <c r="F193" s="2">
        <v>357619</v>
      </c>
      <c r="G193" s="2">
        <v>323150</v>
      </c>
      <c r="H193" s="2">
        <v>358166</v>
      </c>
      <c r="I193" s="2">
        <v>391090</v>
      </c>
      <c r="J193" s="2">
        <v>476696</v>
      </c>
      <c r="K193" s="2">
        <v>720067</v>
      </c>
    </row>
    <row r="194" spans="1:11" x14ac:dyDescent="0.25">
      <c r="A194" t="s">
        <v>607</v>
      </c>
      <c r="B194" s="1" t="s">
        <v>66</v>
      </c>
      <c r="C194" s="1" t="s">
        <v>193</v>
      </c>
      <c r="D194" s="3">
        <v>2025</v>
      </c>
      <c r="E194" s="1" t="s">
        <v>194</v>
      </c>
      <c r="F194" s="2">
        <v>455981</v>
      </c>
      <c r="G194" s="2">
        <v>351599</v>
      </c>
      <c r="H194" s="2">
        <v>287060</v>
      </c>
      <c r="I194" s="2">
        <v>362771</v>
      </c>
      <c r="J194" s="2">
        <v>303661</v>
      </c>
      <c r="K194" s="2">
        <v>384543</v>
      </c>
    </row>
    <row r="195" spans="1:11" x14ac:dyDescent="0.25">
      <c r="A195" t="s">
        <v>607</v>
      </c>
      <c r="B195" s="1" t="s">
        <v>66</v>
      </c>
      <c r="C195" s="1" t="s">
        <v>193</v>
      </c>
      <c r="D195" s="3">
        <v>2026</v>
      </c>
      <c r="E195" s="1" t="s">
        <v>194</v>
      </c>
      <c r="F195" s="2">
        <v>196808</v>
      </c>
      <c r="G195" s="2">
        <v>351070</v>
      </c>
      <c r="H195" s="2">
        <v>354359</v>
      </c>
      <c r="I195" s="2">
        <v>686901</v>
      </c>
      <c r="J195" s="2">
        <v>529377</v>
      </c>
      <c r="K195" s="2">
        <v>359947</v>
      </c>
    </row>
    <row r="196" spans="1:11" x14ac:dyDescent="0.25">
      <c r="A196" t="s">
        <v>607</v>
      </c>
      <c r="B196" s="1" t="s">
        <v>66</v>
      </c>
      <c r="C196" s="1" t="s">
        <v>195</v>
      </c>
      <c r="D196" s="3">
        <v>2024</v>
      </c>
      <c r="E196" s="1" t="s">
        <v>196</v>
      </c>
      <c r="F196" s="2">
        <v>43449312</v>
      </c>
      <c r="G196" s="2">
        <v>48425813</v>
      </c>
      <c r="H196" s="2">
        <v>47621015</v>
      </c>
      <c r="I196" s="2">
        <v>45266440</v>
      </c>
      <c r="J196" s="2">
        <v>42252664</v>
      </c>
      <c r="K196" s="2">
        <v>50525211</v>
      </c>
    </row>
    <row r="197" spans="1:11" x14ac:dyDescent="0.25">
      <c r="A197" t="s">
        <v>607</v>
      </c>
      <c r="B197" s="1" t="s">
        <v>66</v>
      </c>
      <c r="C197" s="1" t="s">
        <v>195</v>
      </c>
      <c r="D197" s="3">
        <v>2025</v>
      </c>
      <c r="E197" s="1" t="s">
        <v>196</v>
      </c>
      <c r="F197" s="2">
        <v>51734205</v>
      </c>
      <c r="G197" s="2">
        <v>52805349</v>
      </c>
      <c r="H197" s="2">
        <v>54396621</v>
      </c>
      <c r="I197" s="2">
        <v>60424303</v>
      </c>
      <c r="J197" s="2">
        <v>43180895</v>
      </c>
      <c r="K197" s="2">
        <v>46403343</v>
      </c>
    </row>
    <row r="198" spans="1:11" x14ac:dyDescent="0.25">
      <c r="A198" t="s">
        <v>607</v>
      </c>
      <c r="B198" s="1" t="s">
        <v>66</v>
      </c>
      <c r="C198" s="1" t="s">
        <v>195</v>
      </c>
      <c r="D198" s="3">
        <v>2026</v>
      </c>
      <c r="E198" s="1" t="s">
        <v>196</v>
      </c>
      <c r="F198" s="2">
        <v>47068240</v>
      </c>
      <c r="G198" s="2">
        <v>41619171</v>
      </c>
      <c r="H198" s="2">
        <v>48122542</v>
      </c>
      <c r="I198" s="2">
        <v>45786190</v>
      </c>
      <c r="J198" s="2">
        <v>42124485</v>
      </c>
      <c r="K198" s="2">
        <v>48591684</v>
      </c>
    </row>
    <row r="199" spans="1:11" x14ac:dyDescent="0.25">
      <c r="A199" t="s">
        <v>607</v>
      </c>
      <c r="B199" s="1" t="s">
        <v>66</v>
      </c>
      <c r="C199" s="1" t="s">
        <v>197</v>
      </c>
      <c r="D199" s="3">
        <v>2024</v>
      </c>
      <c r="E199" s="1" t="s">
        <v>198</v>
      </c>
      <c r="F199" s="2">
        <v>85176437</v>
      </c>
      <c r="G199" s="2">
        <v>75520334</v>
      </c>
      <c r="H199" s="2">
        <v>65115730</v>
      </c>
      <c r="I199" s="2">
        <v>62121742</v>
      </c>
      <c r="J199" s="2">
        <v>68492284</v>
      </c>
      <c r="K199" s="2">
        <v>74702746</v>
      </c>
    </row>
    <row r="200" spans="1:11" x14ac:dyDescent="0.25">
      <c r="A200" t="s">
        <v>607</v>
      </c>
      <c r="B200" s="1" t="s">
        <v>66</v>
      </c>
      <c r="C200" s="1" t="s">
        <v>197</v>
      </c>
      <c r="D200" s="3">
        <v>2025</v>
      </c>
      <c r="E200" s="1" t="s">
        <v>198</v>
      </c>
      <c r="F200" s="2">
        <v>90540248</v>
      </c>
      <c r="G200" s="2">
        <v>90812356</v>
      </c>
      <c r="H200" s="2">
        <v>74426207</v>
      </c>
      <c r="I200" s="2">
        <v>68646604</v>
      </c>
      <c r="J200" s="2">
        <v>46665380</v>
      </c>
      <c r="K200" s="2">
        <v>55374441</v>
      </c>
    </row>
    <row r="201" spans="1:11" x14ac:dyDescent="0.25">
      <c r="A201" t="s">
        <v>607</v>
      </c>
      <c r="B201" s="1" t="s">
        <v>66</v>
      </c>
      <c r="C201" s="1" t="s">
        <v>197</v>
      </c>
      <c r="D201" s="3">
        <v>2026</v>
      </c>
      <c r="E201" s="1" t="s">
        <v>198</v>
      </c>
      <c r="F201" s="2">
        <v>60915526</v>
      </c>
      <c r="G201" s="2">
        <v>56105313</v>
      </c>
      <c r="H201" s="2">
        <v>62742699</v>
      </c>
      <c r="I201" s="2">
        <v>52799873</v>
      </c>
      <c r="J201" s="2">
        <v>55139757</v>
      </c>
      <c r="K201" s="2">
        <v>58073609</v>
      </c>
    </row>
    <row r="202" spans="1:11" x14ac:dyDescent="0.25">
      <c r="A202" t="s">
        <v>607</v>
      </c>
      <c r="B202" s="1" t="s">
        <v>66</v>
      </c>
      <c r="C202" s="1" t="s">
        <v>199</v>
      </c>
      <c r="D202" s="3">
        <v>2024</v>
      </c>
      <c r="E202" s="1" t="s">
        <v>200</v>
      </c>
      <c r="F202" s="2">
        <v>264659</v>
      </c>
      <c r="G202" s="2">
        <v>394532</v>
      </c>
      <c r="H202" s="2">
        <v>229105</v>
      </c>
      <c r="I202" s="2">
        <v>251795</v>
      </c>
      <c r="J202" s="2">
        <v>601293</v>
      </c>
      <c r="K202" s="2">
        <v>635113</v>
      </c>
    </row>
    <row r="203" spans="1:11" x14ac:dyDescent="0.25">
      <c r="A203" t="s">
        <v>607</v>
      </c>
      <c r="B203" s="1" t="s">
        <v>66</v>
      </c>
      <c r="C203" s="1" t="s">
        <v>199</v>
      </c>
      <c r="D203" s="3">
        <v>2025</v>
      </c>
      <c r="E203" s="1" t="s">
        <v>200</v>
      </c>
      <c r="F203" s="2">
        <v>293011</v>
      </c>
      <c r="G203" s="2">
        <v>373861</v>
      </c>
      <c r="H203" s="2">
        <v>272008</v>
      </c>
      <c r="I203" s="2">
        <v>245142</v>
      </c>
      <c r="J203" s="2">
        <v>341658</v>
      </c>
      <c r="K203" s="2">
        <v>531701</v>
      </c>
    </row>
    <row r="204" spans="1:11" x14ac:dyDescent="0.25">
      <c r="A204" t="s">
        <v>607</v>
      </c>
      <c r="B204" s="1" t="s">
        <v>66</v>
      </c>
      <c r="C204" s="1" t="s">
        <v>199</v>
      </c>
      <c r="D204" s="3">
        <v>2026</v>
      </c>
      <c r="E204" s="1" t="s">
        <v>200</v>
      </c>
      <c r="F204" s="2">
        <v>288300</v>
      </c>
      <c r="G204" s="2">
        <v>747921</v>
      </c>
      <c r="H204" s="2">
        <v>259475</v>
      </c>
      <c r="I204" s="2">
        <v>312189</v>
      </c>
      <c r="J204" s="2">
        <v>803005</v>
      </c>
      <c r="K204" s="2">
        <v>437909</v>
      </c>
    </row>
    <row r="205" spans="1:11" x14ac:dyDescent="0.25">
      <c r="A205" t="s">
        <v>607</v>
      </c>
      <c r="B205" s="1" t="s">
        <v>66</v>
      </c>
      <c r="C205" s="1" t="s">
        <v>201</v>
      </c>
      <c r="D205" s="3">
        <v>2024</v>
      </c>
      <c r="E205" s="1" t="s">
        <v>202</v>
      </c>
      <c r="F205" s="2">
        <v>17596444</v>
      </c>
      <c r="G205" s="2">
        <v>23184490</v>
      </c>
      <c r="H205" s="2">
        <v>20893018</v>
      </c>
      <c r="I205" s="2">
        <v>16361104</v>
      </c>
      <c r="J205" s="2">
        <v>18882544</v>
      </c>
      <c r="K205" s="2">
        <v>21151431</v>
      </c>
    </row>
    <row r="206" spans="1:11" x14ac:dyDescent="0.25">
      <c r="A206" t="s">
        <v>607</v>
      </c>
      <c r="B206" s="1" t="s">
        <v>66</v>
      </c>
      <c r="C206" s="1" t="s">
        <v>201</v>
      </c>
      <c r="D206" s="3">
        <v>2025</v>
      </c>
      <c r="E206" s="1" t="s">
        <v>202</v>
      </c>
      <c r="F206" s="2">
        <v>29382873</v>
      </c>
      <c r="G206" s="2">
        <v>28090758</v>
      </c>
      <c r="H206" s="2">
        <v>24861988</v>
      </c>
      <c r="I206" s="2">
        <v>22955927</v>
      </c>
      <c r="J206" s="2">
        <v>18353279</v>
      </c>
      <c r="K206" s="2">
        <v>25559782</v>
      </c>
    </row>
    <row r="207" spans="1:11" x14ac:dyDescent="0.25">
      <c r="A207" t="s">
        <v>607</v>
      </c>
      <c r="B207" s="1" t="s">
        <v>66</v>
      </c>
      <c r="C207" s="1" t="s">
        <v>201</v>
      </c>
      <c r="D207" s="3">
        <v>2026</v>
      </c>
      <c r="E207" s="1" t="s">
        <v>202</v>
      </c>
      <c r="F207" s="2">
        <v>28826815</v>
      </c>
      <c r="G207" s="2">
        <v>21158914</v>
      </c>
      <c r="H207" s="2">
        <v>19358820</v>
      </c>
      <c r="I207" s="2">
        <v>19070280</v>
      </c>
      <c r="J207" s="2">
        <v>21052808</v>
      </c>
      <c r="K207" s="2">
        <v>25766750</v>
      </c>
    </row>
    <row r="208" spans="1:11" x14ac:dyDescent="0.25">
      <c r="A208" t="s">
        <v>607</v>
      </c>
      <c r="B208" s="1" t="s">
        <v>66</v>
      </c>
      <c r="C208" s="1" t="s">
        <v>203</v>
      </c>
      <c r="D208" s="3">
        <v>2024</v>
      </c>
      <c r="E208" s="1" t="s">
        <v>204</v>
      </c>
      <c r="F208" s="2">
        <v>55610603</v>
      </c>
      <c r="G208" s="2">
        <v>54866772</v>
      </c>
      <c r="H208" s="2">
        <v>46444107</v>
      </c>
      <c r="I208" s="2">
        <v>41270825</v>
      </c>
      <c r="J208" s="2">
        <v>51372597</v>
      </c>
      <c r="K208" s="2">
        <v>47481498</v>
      </c>
    </row>
    <row r="209" spans="1:11" x14ac:dyDescent="0.25">
      <c r="A209" t="s">
        <v>607</v>
      </c>
      <c r="B209" s="1" t="s">
        <v>66</v>
      </c>
      <c r="C209" s="1" t="s">
        <v>203</v>
      </c>
      <c r="D209" s="3">
        <v>2025</v>
      </c>
      <c r="E209" s="1" t="s">
        <v>204</v>
      </c>
      <c r="F209" s="2">
        <v>67428805</v>
      </c>
      <c r="G209" s="2">
        <v>71006250</v>
      </c>
      <c r="H209" s="2">
        <v>54196470</v>
      </c>
      <c r="I209" s="2">
        <v>46562434</v>
      </c>
      <c r="J209" s="2">
        <v>41860857</v>
      </c>
      <c r="K209" s="2">
        <v>52667345</v>
      </c>
    </row>
    <row r="210" spans="1:11" x14ac:dyDescent="0.25">
      <c r="A210" t="s">
        <v>607</v>
      </c>
      <c r="B210" s="1" t="s">
        <v>66</v>
      </c>
      <c r="C210" s="1" t="s">
        <v>203</v>
      </c>
      <c r="D210" s="3">
        <v>2026</v>
      </c>
      <c r="E210" s="1" t="s">
        <v>204</v>
      </c>
      <c r="F210" s="2">
        <v>64114951</v>
      </c>
      <c r="G210" s="2">
        <v>54169643</v>
      </c>
      <c r="H210" s="2">
        <v>47379793</v>
      </c>
      <c r="I210" s="2">
        <v>38623178</v>
      </c>
      <c r="J210" s="2">
        <v>53044113</v>
      </c>
      <c r="K210" s="2">
        <v>52275104</v>
      </c>
    </row>
    <row r="211" spans="1:11" x14ac:dyDescent="0.25">
      <c r="A211" t="s">
        <v>607</v>
      </c>
      <c r="B211" s="1" t="s">
        <v>66</v>
      </c>
      <c r="C211" s="1" t="s">
        <v>205</v>
      </c>
      <c r="D211" s="3">
        <v>2024</v>
      </c>
      <c r="E211" s="1" t="s">
        <v>206</v>
      </c>
      <c r="F211" s="2">
        <v>1754927</v>
      </c>
      <c r="G211" s="2">
        <v>2091750</v>
      </c>
      <c r="H211" s="2">
        <v>1320393</v>
      </c>
      <c r="I211" s="2">
        <v>1482185</v>
      </c>
      <c r="J211" s="2">
        <v>2158577</v>
      </c>
      <c r="K211" s="2">
        <v>2384923</v>
      </c>
    </row>
    <row r="212" spans="1:11" x14ac:dyDescent="0.25">
      <c r="A212" t="s">
        <v>607</v>
      </c>
      <c r="B212" s="1" t="s">
        <v>66</v>
      </c>
      <c r="C212" s="1" t="s">
        <v>205</v>
      </c>
      <c r="D212" s="3">
        <v>2025</v>
      </c>
      <c r="E212" s="1" t="s">
        <v>206</v>
      </c>
      <c r="F212" s="2">
        <v>3200412</v>
      </c>
      <c r="G212" s="2">
        <v>2804271</v>
      </c>
      <c r="H212" s="2">
        <v>1964745</v>
      </c>
      <c r="I212" s="2">
        <v>1181381</v>
      </c>
      <c r="J212" s="2">
        <v>1389665</v>
      </c>
      <c r="K212" s="2">
        <v>1321940</v>
      </c>
    </row>
    <row r="213" spans="1:11" x14ac:dyDescent="0.25">
      <c r="A213" t="s">
        <v>607</v>
      </c>
      <c r="B213" s="1" t="s">
        <v>66</v>
      </c>
      <c r="C213" s="1" t="s">
        <v>205</v>
      </c>
      <c r="D213" s="3">
        <v>2026</v>
      </c>
      <c r="E213" s="1" t="s">
        <v>206</v>
      </c>
      <c r="F213" s="2">
        <v>2485791</v>
      </c>
      <c r="G213" s="2">
        <v>1711896</v>
      </c>
      <c r="H213" s="2">
        <v>2810114</v>
      </c>
      <c r="I213" s="2">
        <v>1902196</v>
      </c>
      <c r="J213" s="2">
        <v>1851135</v>
      </c>
      <c r="K213" s="2">
        <v>2833623</v>
      </c>
    </row>
    <row r="214" spans="1:11" x14ac:dyDescent="0.25">
      <c r="A214" t="s">
        <v>607</v>
      </c>
      <c r="B214" s="1" t="s">
        <v>66</v>
      </c>
      <c r="C214" s="1" t="s">
        <v>207</v>
      </c>
      <c r="D214" s="3">
        <v>2024</v>
      </c>
      <c r="E214" s="1" t="s">
        <v>208</v>
      </c>
      <c r="F214" s="2">
        <v>14062452</v>
      </c>
      <c r="G214" s="2">
        <v>9057104</v>
      </c>
      <c r="H214" s="2">
        <v>8729448</v>
      </c>
      <c r="I214" s="2">
        <v>7368694</v>
      </c>
      <c r="J214" s="2">
        <v>6613984</v>
      </c>
      <c r="K214" s="2">
        <v>6627201</v>
      </c>
    </row>
    <row r="215" spans="1:11" x14ac:dyDescent="0.25">
      <c r="A215" t="s">
        <v>607</v>
      </c>
      <c r="B215" s="1" t="s">
        <v>66</v>
      </c>
      <c r="C215" s="1" t="s">
        <v>207</v>
      </c>
      <c r="D215" s="3">
        <v>2025</v>
      </c>
      <c r="E215" s="1" t="s">
        <v>208</v>
      </c>
      <c r="F215" s="2">
        <v>12135719</v>
      </c>
      <c r="G215" s="2">
        <v>9608765</v>
      </c>
      <c r="H215" s="2">
        <v>9399567</v>
      </c>
      <c r="I215" s="2">
        <v>8695663</v>
      </c>
      <c r="J215" s="2">
        <v>5559931</v>
      </c>
      <c r="K215" s="2">
        <v>6499762</v>
      </c>
    </row>
    <row r="216" spans="1:11" x14ac:dyDescent="0.25">
      <c r="A216" t="s">
        <v>607</v>
      </c>
      <c r="B216" s="1" t="s">
        <v>66</v>
      </c>
      <c r="C216" s="1" t="s">
        <v>207</v>
      </c>
      <c r="D216" s="3">
        <v>2026</v>
      </c>
      <c r="E216" s="1" t="s">
        <v>208</v>
      </c>
      <c r="F216" s="2">
        <v>12408382</v>
      </c>
      <c r="G216" s="2">
        <v>11051014</v>
      </c>
      <c r="H216" s="2">
        <v>10073574</v>
      </c>
      <c r="I216" s="2">
        <v>9341665</v>
      </c>
      <c r="J216" s="2">
        <v>7587397</v>
      </c>
      <c r="K216" s="2">
        <v>9658940</v>
      </c>
    </row>
    <row r="217" spans="1:11" x14ac:dyDescent="0.25">
      <c r="A217" t="s">
        <v>607</v>
      </c>
      <c r="B217" s="1" t="s">
        <v>66</v>
      </c>
      <c r="C217" s="1" t="s">
        <v>209</v>
      </c>
      <c r="D217" s="3">
        <v>2024</v>
      </c>
      <c r="E217" s="1" t="s">
        <v>210</v>
      </c>
      <c r="F217" s="2">
        <v>27982555</v>
      </c>
      <c r="G217" s="2">
        <v>31828232</v>
      </c>
      <c r="H217" s="2">
        <v>24005471</v>
      </c>
      <c r="I217" s="2">
        <v>20950528</v>
      </c>
      <c r="J217" s="2">
        <v>21815127</v>
      </c>
      <c r="K217" s="2">
        <v>24641110</v>
      </c>
    </row>
    <row r="218" spans="1:11" x14ac:dyDescent="0.25">
      <c r="A218" t="s">
        <v>607</v>
      </c>
      <c r="B218" s="1" t="s">
        <v>66</v>
      </c>
      <c r="C218" s="1" t="s">
        <v>209</v>
      </c>
      <c r="D218" s="3">
        <v>2025</v>
      </c>
      <c r="E218" s="1" t="s">
        <v>210</v>
      </c>
      <c r="F218" s="2">
        <v>30989246</v>
      </c>
      <c r="G218" s="2">
        <v>25161783</v>
      </c>
      <c r="H218" s="2">
        <v>20286217</v>
      </c>
      <c r="I218" s="2">
        <v>18452033</v>
      </c>
      <c r="J218" s="2">
        <v>14020774</v>
      </c>
      <c r="K218" s="2">
        <v>22703849</v>
      </c>
    </row>
    <row r="219" spans="1:11" x14ac:dyDescent="0.25">
      <c r="A219" t="s">
        <v>607</v>
      </c>
      <c r="B219" s="1" t="s">
        <v>66</v>
      </c>
      <c r="C219" s="1" t="s">
        <v>209</v>
      </c>
      <c r="D219" s="3">
        <v>2026</v>
      </c>
      <c r="E219" s="1" t="s">
        <v>210</v>
      </c>
      <c r="F219" s="2">
        <v>22695628</v>
      </c>
      <c r="G219" s="2">
        <v>18491678</v>
      </c>
      <c r="H219" s="2">
        <v>21201161</v>
      </c>
      <c r="I219" s="2">
        <v>18197678</v>
      </c>
      <c r="J219" s="2">
        <v>19821082</v>
      </c>
      <c r="K219" s="2">
        <v>23589370</v>
      </c>
    </row>
    <row r="220" spans="1:11" x14ac:dyDescent="0.25">
      <c r="A220" t="s">
        <v>607</v>
      </c>
      <c r="B220" s="1" t="s">
        <v>66</v>
      </c>
      <c r="C220" s="1" t="s">
        <v>211</v>
      </c>
      <c r="D220" s="3">
        <v>2024</v>
      </c>
      <c r="E220" s="1" t="s">
        <v>212</v>
      </c>
      <c r="F220" s="2">
        <v>995794</v>
      </c>
      <c r="G220" s="2">
        <v>721147</v>
      </c>
      <c r="H220" s="2">
        <v>998342</v>
      </c>
      <c r="I220" s="2">
        <v>1426605</v>
      </c>
      <c r="J220" s="2">
        <v>1382598</v>
      </c>
      <c r="K220" s="2">
        <v>2132398</v>
      </c>
    </row>
    <row r="221" spans="1:11" x14ac:dyDescent="0.25">
      <c r="A221" t="s">
        <v>607</v>
      </c>
      <c r="B221" s="1" t="s">
        <v>66</v>
      </c>
      <c r="C221" s="1" t="s">
        <v>211</v>
      </c>
      <c r="D221" s="3">
        <v>2025</v>
      </c>
      <c r="E221" s="1" t="s">
        <v>212</v>
      </c>
      <c r="F221" s="2">
        <v>988974</v>
      </c>
      <c r="G221" s="2">
        <v>1143304</v>
      </c>
      <c r="H221" s="2">
        <v>629590</v>
      </c>
      <c r="I221" s="2">
        <v>274016</v>
      </c>
      <c r="J221" s="2">
        <v>348286</v>
      </c>
      <c r="K221" s="2">
        <v>1287809</v>
      </c>
    </row>
    <row r="222" spans="1:11" x14ac:dyDescent="0.25">
      <c r="A222" t="s">
        <v>607</v>
      </c>
      <c r="B222" s="1" t="s">
        <v>66</v>
      </c>
      <c r="C222" s="1" t="s">
        <v>211</v>
      </c>
      <c r="D222" s="3">
        <v>2026</v>
      </c>
      <c r="E222" s="1" t="s">
        <v>212</v>
      </c>
      <c r="F222" s="2">
        <v>366140</v>
      </c>
      <c r="G222" s="2">
        <v>441994</v>
      </c>
      <c r="H222" s="2">
        <v>595674</v>
      </c>
      <c r="I222" s="2">
        <v>456317</v>
      </c>
      <c r="J222" s="2">
        <v>819865</v>
      </c>
      <c r="K222" s="2">
        <v>475661</v>
      </c>
    </row>
    <row r="223" spans="1:11" x14ac:dyDescent="0.25">
      <c r="A223" t="s">
        <v>607</v>
      </c>
      <c r="B223" s="1" t="s">
        <v>66</v>
      </c>
      <c r="C223" s="1" t="s">
        <v>213</v>
      </c>
      <c r="D223" s="3">
        <v>2024</v>
      </c>
      <c r="E223" s="1" t="s">
        <v>214</v>
      </c>
      <c r="F223" s="2">
        <v>386010778</v>
      </c>
      <c r="G223" s="2">
        <v>405670053</v>
      </c>
      <c r="H223" s="2">
        <v>435537582</v>
      </c>
      <c r="I223" s="2">
        <v>421222542</v>
      </c>
      <c r="J223" s="2">
        <v>445889329</v>
      </c>
      <c r="K223" s="2">
        <v>414463843</v>
      </c>
    </row>
    <row r="224" spans="1:11" x14ac:dyDescent="0.25">
      <c r="A224" t="s">
        <v>607</v>
      </c>
      <c r="B224" s="1" t="s">
        <v>66</v>
      </c>
      <c r="C224" s="1" t="s">
        <v>213</v>
      </c>
      <c r="D224" s="3">
        <v>2025</v>
      </c>
      <c r="E224" s="1" t="s">
        <v>214</v>
      </c>
      <c r="F224" s="2">
        <v>547175901</v>
      </c>
      <c r="G224" s="2">
        <v>387402984</v>
      </c>
      <c r="H224" s="2">
        <v>474593447</v>
      </c>
      <c r="I224" s="2">
        <v>451092400</v>
      </c>
      <c r="J224" s="2">
        <v>404731364</v>
      </c>
      <c r="K224" s="2">
        <v>430201915</v>
      </c>
    </row>
    <row r="225" spans="1:11" x14ac:dyDescent="0.25">
      <c r="A225" t="s">
        <v>607</v>
      </c>
      <c r="B225" s="1" t="s">
        <v>66</v>
      </c>
      <c r="C225" s="1" t="s">
        <v>213</v>
      </c>
      <c r="D225" s="3">
        <v>2026</v>
      </c>
      <c r="E225" s="1" t="s">
        <v>214</v>
      </c>
      <c r="F225" s="2">
        <v>331782096</v>
      </c>
      <c r="G225" s="2">
        <v>360693031</v>
      </c>
      <c r="H225" s="2">
        <v>429417592</v>
      </c>
      <c r="I225" s="2">
        <v>376888865</v>
      </c>
      <c r="J225" s="2">
        <v>376340613</v>
      </c>
      <c r="K225" s="2">
        <v>405041456</v>
      </c>
    </row>
    <row r="226" spans="1:11" x14ac:dyDescent="0.25">
      <c r="A226" t="s">
        <v>607</v>
      </c>
      <c r="B226" s="1" t="s">
        <v>66</v>
      </c>
      <c r="C226" s="1" t="s">
        <v>215</v>
      </c>
      <c r="D226" s="3">
        <v>2024</v>
      </c>
      <c r="E226" s="1" t="s">
        <v>216</v>
      </c>
      <c r="F226" s="2">
        <v>161783372</v>
      </c>
      <c r="G226" s="2">
        <v>194568293</v>
      </c>
      <c r="H226" s="2">
        <v>204515236</v>
      </c>
      <c r="I226" s="2">
        <v>163490544</v>
      </c>
      <c r="J226" s="2">
        <v>173422558</v>
      </c>
      <c r="K226" s="2">
        <v>165882353</v>
      </c>
    </row>
    <row r="227" spans="1:11" x14ac:dyDescent="0.25">
      <c r="A227" t="s">
        <v>607</v>
      </c>
      <c r="B227" s="1" t="s">
        <v>66</v>
      </c>
      <c r="C227" s="1" t="s">
        <v>215</v>
      </c>
      <c r="D227" s="3">
        <v>2025</v>
      </c>
      <c r="E227" s="1" t="s">
        <v>216</v>
      </c>
      <c r="F227" s="2">
        <v>207541568</v>
      </c>
      <c r="G227" s="2">
        <v>162716288</v>
      </c>
      <c r="H227" s="2">
        <v>183152739</v>
      </c>
      <c r="I227" s="2">
        <v>154508740</v>
      </c>
      <c r="J227" s="2">
        <v>138194266</v>
      </c>
      <c r="K227" s="2">
        <v>158959903</v>
      </c>
    </row>
    <row r="228" spans="1:11" x14ac:dyDescent="0.25">
      <c r="A228" t="s">
        <v>607</v>
      </c>
      <c r="B228" s="1" t="s">
        <v>66</v>
      </c>
      <c r="C228" s="1" t="s">
        <v>215</v>
      </c>
      <c r="D228" s="3">
        <v>2026</v>
      </c>
      <c r="E228" s="1" t="s">
        <v>216</v>
      </c>
      <c r="F228" s="2">
        <v>144961436</v>
      </c>
      <c r="G228" s="2">
        <v>157028357</v>
      </c>
      <c r="H228" s="2">
        <v>177177194</v>
      </c>
      <c r="I228" s="2">
        <v>138539684</v>
      </c>
      <c r="J228" s="2">
        <v>154781230</v>
      </c>
      <c r="K228" s="2">
        <v>147229761</v>
      </c>
    </row>
    <row r="229" spans="1:11" x14ac:dyDescent="0.25">
      <c r="A229" t="s">
        <v>607</v>
      </c>
      <c r="B229" s="1" t="s">
        <v>66</v>
      </c>
      <c r="C229" s="1" t="s">
        <v>217</v>
      </c>
      <c r="D229" s="3">
        <v>2024</v>
      </c>
      <c r="E229" s="1" t="s">
        <v>218</v>
      </c>
      <c r="F229" s="2">
        <v>16934394</v>
      </c>
      <c r="G229" s="2">
        <v>11454110</v>
      </c>
      <c r="H229" s="2">
        <v>8332212</v>
      </c>
      <c r="I229" s="2">
        <v>9643032</v>
      </c>
      <c r="J229" s="2">
        <v>14278851</v>
      </c>
      <c r="K229" s="2">
        <v>24910101</v>
      </c>
    </row>
    <row r="230" spans="1:11" x14ac:dyDescent="0.25">
      <c r="A230" t="s">
        <v>607</v>
      </c>
      <c r="B230" s="1" t="s">
        <v>66</v>
      </c>
      <c r="C230" s="1" t="s">
        <v>217</v>
      </c>
      <c r="D230" s="3">
        <v>2025</v>
      </c>
      <c r="E230" s="1" t="s">
        <v>218</v>
      </c>
      <c r="F230" s="2">
        <v>18814329</v>
      </c>
      <c r="G230" s="2">
        <v>12537046</v>
      </c>
      <c r="H230" s="2">
        <v>8098511</v>
      </c>
      <c r="I230" s="2">
        <v>10303944</v>
      </c>
      <c r="J230" s="2">
        <v>17012005</v>
      </c>
      <c r="K230" s="2">
        <v>34948673</v>
      </c>
    </row>
    <row r="231" spans="1:11" x14ac:dyDescent="0.25">
      <c r="A231" t="s">
        <v>607</v>
      </c>
      <c r="B231" s="1" t="s">
        <v>66</v>
      </c>
      <c r="C231" s="1" t="s">
        <v>217</v>
      </c>
      <c r="D231" s="3">
        <v>2026</v>
      </c>
      <c r="E231" s="1" t="s">
        <v>218</v>
      </c>
      <c r="F231" s="2">
        <v>20310654</v>
      </c>
      <c r="G231" s="2">
        <v>14589223</v>
      </c>
      <c r="H231" s="2">
        <v>11492869</v>
      </c>
      <c r="I231" s="2">
        <v>11481964</v>
      </c>
      <c r="J231" s="2">
        <v>17086175</v>
      </c>
      <c r="K231" s="2">
        <v>33813180</v>
      </c>
    </row>
    <row r="232" spans="1:11" x14ac:dyDescent="0.25">
      <c r="A232" t="s">
        <v>607</v>
      </c>
      <c r="B232" s="1" t="s">
        <v>66</v>
      </c>
      <c r="C232" s="1" t="s">
        <v>219</v>
      </c>
      <c r="D232" s="3">
        <v>2024</v>
      </c>
      <c r="E232" s="1" t="s">
        <v>220</v>
      </c>
      <c r="F232" s="2">
        <v>27893250</v>
      </c>
      <c r="G232" s="2">
        <v>14528859</v>
      </c>
      <c r="H232" s="2">
        <v>12441382</v>
      </c>
      <c r="I232" s="2">
        <v>11644595</v>
      </c>
      <c r="J232" s="2">
        <v>15444578</v>
      </c>
      <c r="K232" s="2">
        <v>30126709</v>
      </c>
    </row>
    <row r="233" spans="1:11" x14ac:dyDescent="0.25">
      <c r="A233" t="s">
        <v>607</v>
      </c>
      <c r="B233" s="1" t="s">
        <v>66</v>
      </c>
      <c r="C233" s="1" t="s">
        <v>219</v>
      </c>
      <c r="D233" s="3">
        <v>2025</v>
      </c>
      <c r="E233" s="1" t="s">
        <v>220</v>
      </c>
      <c r="F233" s="2">
        <v>29601640</v>
      </c>
      <c r="G233" s="2">
        <v>20160979</v>
      </c>
      <c r="H233" s="2">
        <v>11402282</v>
      </c>
      <c r="I233" s="2">
        <v>10928795</v>
      </c>
      <c r="J233" s="2">
        <v>13189224</v>
      </c>
      <c r="K233" s="2">
        <v>35154195</v>
      </c>
    </row>
    <row r="234" spans="1:11" x14ac:dyDescent="0.25">
      <c r="A234" t="s">
        <v>607</v>
      </c>
      <c r="B234" s="1" t="s">
        <v>66</v>
      </c>
      <c r="C234" s="1" t="s">
        <v>219</v>
      </c>
      <c r="D234" s="3">
        <v>2026</v>
      </c>
      <c r="E234" s="1" t="s">
        <v>220</v>
      </c>
      <c r="F234" s="2">
        <v>27401505</v>
      </c>
      <c r="G234" s="2">
        <v>18283858</v>
      </c>
      <c r="H234" s="2">
        <v>12298421</v>
      </c>
      <c r="I234" s="2">
        <v>11004514</v>
      </c>
      <c r="J234" s="2">
        <v>13525588</v>
      </c>
      <c r="K234" s="2">
        <v>36678150</v>
      </c>
    </row>
    <row r="235" spans="1:11" x14ac:dyDescent="0.25">
      <c r="A235" t="s">
        <v>607</v>
      </c>
      <c r="B235" s="1" t="s">
        <v>66</v>
      </c>
      <c r="C235" s="1" t="s">
        <v>221</v>
      </c>
      <c r="D235" s="3">
        <v>2024</v>
      </c>
      <c r="E235" s="1" t="s">
        <v>222</v>
      </c>
      <c r="F235" s="2">
        <v>2443152</v>
      </c>
      <c r="G235" s="2">
        <v>1558556</v>
      </c>
      <c r="H235" s="2">
        <v>1673627</v>
      </c>
      <c r="I235" s="2">
        <v>2067553</v>
      </c>
      <c r="J235" s="2">
        <v>1985623</v>
      </c>
      <c r="K235" s="2">
        <v>2735249</v>
      </c>
    </row>
    <row r="236" spans="1:11" x14ac:dyDescent="0.25">
      <c r="A236" t="s">
        <v>607</v>
      </c>
      <c r="B236" s="1" t="s">
        <v>66</v>
      </c>
      <c r="C236" s="1" t="s">
        <v>221</v>
      </c>
      <c r="D236" s="3">
        <v>2025</v>
      </c>
      <c r="E236" s="1" t="s">
        <v>222</v>
      </c>
      <c r="F236" s="2">
        <v>2343265</v>
      </c>
      <c r="G236" s="2">
        <v>1413561</v>
      </c>
      <c r="H236" s="2">
        <v>1125296</v>
      </c>
      <c r="I236" s="2">
        <v>2124886</v>
      </c>
      <c r="J236" s="2">
        <v>1784259</v>
      </c>
      <c r="K236" s="2">
        <v>2753835</v>
      </c>
    </row>
    <row r="237" spans="1:11" x14ac:dyDescent="0.25">
      <c r="A237" t="s">
        <v>607</v>
      </c>
      <c r="B237" s="1" t="s">
        <v>66</v>
      </c>
      <c r="C237" s="1" t="s">
        <v>221</v>
      </c>
      <c r="D237" s="3">
        <v>2026</v>
      </c>
      <c r="E237" s="1" t="s">
        <v>222</v>
      </c>
      <c r="F237" s="2">
        <v>2396241</v>
      </c>
      <c r="G237" s="2">
        <v>2150762</v>
      </c>
      <c r="H237" s="2">
        <v>1890330</v>
      </c>
      <c r="I237" s="2">
        <v>2795888</v>
      </c>
      <c r="J237" s="2">
        <v>1692724</v>
      </c>
      <c r="K237" s="2">
        <v>2485953</v>
      </c>
    </row>
    <row r="238" spans="1:11" x14ac:dyDescent="0.25">
      <c r="A238" t="s">
        <v>607</v>
      </c>
      <c r="B238" s="1" t="s">
        <v>66</v>
      </c>
      <c r="C238" s="1" t="s">
        <v>223</v>
      </c>
      <c r="D238" s="3">
        <v>2024</v>
      </c>
      <c r="E238" s="1" t="s">
        <v>224</v>
      </c>
      <c r="F238" s="2">
        <v>494562296</v>
      </c>
      <c r="G238" s="2">
        <v>447317651</v>
      </c>
      <c r="H238" s="2">
        <v>438809937</v>
      </c>
      <c r="I238" s="2">
        <v>441834652</v>
      </c>
      <c r="J238" s="2">
        <v>519155417</v>
      </c>
      <c r="K238" s="2">
        <v>586561317</v>
      </c>
    </row>
    <row r="239" spans="1:11" x14ac:dyDescent="0.25">
      <c r="A239" t="s">
        <v>607</v>
      </c>
      <c r="B239" s="1" t="s">
        <v>66</v>
      </c>
      <c r="C239" s="1" t="s">
        <v>223</v>
      </c>
      <c r="D239" s="3">
        <v>2025</v>
      </c>
      <c r="E239" s="1" t="s">
        <v>224</v>
      </c>
      <c r="F239" s="2">
        <v>616799820</v>
      </c>
      <c r="G239" s="2">
        <v>448555438</v>
      </c>
      <c r="H239" s="2">
        <v>507775325</v>
      </c>
      <c r="I239" s="2">
        <v>480644772</v>
      </c>
      <c r="J239" s="2">
        <v>478498466</v>
      </c>
      <c r="K239" s="2">
        <v>643080619</v>
      </c>
    </row>
    <row r="240" spans="1:11" x14ac:dyDescent="0.25">
      <c r="A240" t="s">
        <v>607</v>
      </c>
      <c r="B240" s="1" t="s">
        <v>66</v>
      </c>
      <c r="C240" s="1" t="s">
        <v>223</v>
      </c>
      <c r="D240" s="3">
        <v>2026</v>
      </c>
      <c r="E240" s="1" t="s">
        <v>224</v>
      </c>
      <c r="F240" s="2">
        <v>515064431</v>
      </c>
      <c r="G240" s="2">
        <v>426297983</v>
      </c>
      <c r="H240" s="2">
        <v>462636863</v>
      </c>
      <c r="I240" s="2">
        <v>418169528</v>
      </c>
      <c r="J240" s="2">
        <v>514873752</v>
      </c>
      <c r="K240" s="2">
        <v>655913656</v>
      </c>
    </row>
    <row r="241" spans="1:11" x14ac:dyDescent="0.25">
      <c r="A241" t="s">
        <v>607</v>
      </c>
      <c r="B241" s="1" t="s">
        <v>66</v>
      </c>
      <c r="C241" s="1" t="s">
        <v>225</v>
      </c>
      <c r="D241" s="3">
        <v>2024</v>
      </c>
      <c r="E241" s="1" t="s">
        <v>226</v>
      </c>
      <c r="F241" s="2">
        <v>289163355</v>
      </c>
      <c r="G241" s="2">
        <v>283700538</v>
      </c>
      <c r="H241" s="2">
        <v>264423392</v>
      </c>
      <c r="I241" s="2">
        <v>265058601</v>
      </c>
      <c r="J241" s="2">
        <v>316356935</v>
      </c>
      <c r="K241" s="2">
        <v>345703566</v>
      </c>
    </row>
    <row r="242" spans="1:11" x14ac:dyDescent="0.25">
      <c r="A242" t="s">
        <v>607</v>
      </c>
      <c r="B242" s="1" t="s">
        <v>66</v>
      </c>
      <c r="C242" s="1" t="s">
        <v>225</v>
      </c>
      <c r="D242" s="3">
        <v>2025</v>
      </c>
      <c r="E242" s="1" t="s">
        <v>226</v>
      </c>
      <c r="F242" s="2">
        <v>394983052</v>
      </c>
      <c r="G242" s="2">
        <v>275818687</v>
      </c>
      <c r="H242" s="2">
        <v>305056538</v>
      </c>
      <c r="I242" s="2">
        <v>276640338</v>
      </c>
      <c r="J242" s="2">
        <v>279221749</v>
      </c>
      <c r="K242" s="2">
        <v>376909728</v>
      </c>
    </row>
    <row r="243" spans="1:11" x14ac:dyDescent="0.25">
      <c r="A243" t="s">
        <v>607</v>
      </c>
      <c r="B243" s="1" t="s">
        <v>66</v>
      </c>
      <c r="C243" s="1" t="s">
        <v>225</v>
      </c>
      <c r="D243" s="3">
        <v>2026</v>
      </c>
      <c r="E243" s="1" t="s">
        <v>226</v>
      </c>
      <c r="F243" s="2">
        <v>321246558</v>
      </c>
      <c r="G243" s="2">
        <v>293407487</v>
      </c>
      <c r="H243" s="2">
        <v>323693340</v>
      </c>
      <c r="I243" s="2">
        <v>277583790</v>
      </c>
      <c r="J243" s="2">
        <v>309972713</v>
      </c>
      <c r="K243" s="2">
        <v>371443216</v>
      </c>
    </row>
    <row r="244" spans="1:11" x14ac:dyDescent="0.25">
      <c r="A244" t="s">
        <v>607</v>
      </c>
      <c r="B244" s="1" t="s">
        <v>66</v>
      </c>
      <c r="C244" s="1" t="s">
        <v>227</v>
      </c>
      <c r="D244" s="3">
        <v>2024</v>
      </c>
      <c r="E244" s="1" t="s">
        <v>228</v>
      </c>
      <c r="F244" s="2">
        <v>18507785</v>
      </c>
      <c r="G244" s="2">
        <v>18466720</v>
      </c>
      <c r="H244" s="2">
        <v>16477760</v>
      </c>
      <c r="I244" s="2">
        <v>14613341</v>
      </c>
      <c r="J244" s="2">
        <v>12135649</v>
      </c>
      <c r="K244" s="2">
        <v>13369105</v>
      </c>
    </row>
    <row r="245" spans="1:11" x14ac:dyDescent="0.25">
      <c r="A245" t="s">
        <v>607</v>
      </c>
      <c r="B245" s="1" t="s">
        <v>66</v>
      </c>
      <c r="C245" s="1" t="s">
        <v>227</v>
      </c>
      <c r="D245" s="3">
        <v>2025</v>
      </c>
      <c r="E245" s="1" t="s">
        <v>228</v>
      </c>
      <c r="F245" s="2">
        <v>21287764</v>
      </c>
      <c r="G245" s="2">
        <v>17344831</v>
      </c>
      <c r="H245" s="2">
        <v>14781059</v>
      </c>
      <c r="I245" s="2">
        <v>12428748</v>
      </c>
      <c r="J245" s="2">
        <v>10376094</v>
      </c>
      <c r="K245" s="2">
        <v>8557004</v>
      </c>
    </row>
    <row r="246" spans="1:11" x14ac:dyDescent="0.25">
      <c r="A246" t="s">
        <v>607</v>
      </c>
      <c r="B246" s="1" t="s">
        <v>66</v>
      </c>
      <c r="C246" s="1" t="s">
        <v>227</v>
      </c>
      <c r="D246" s="3">
        <v>2026</v>
      </c>
      <c r="E246" s="1" t="s">
        <v>228</v>
      </c>
      <c r="F246" s="2">
        <v>14443502</v>
      </c>
      <c r="G246" s="2">
        <v>14504641</v>
      </c>
      <c r="H246" s="2">
        <v>15792377</v>
      </c>
      <c r="I246" s="2">
        <v>15088007</v>
      </c>
      <c r="J246" s="2">
        <v>13693258</v>
      </c>
      <c r="K246" s="2">
        <v>13172007</v>
      </c>
    </row>
    <row r="247" spans="1:11" x14ac:dyDescent="0.25">
      <c r="A247" t="s">
        <v>607</v>
      </c>
      <c r="B247" s="1" t="s">
        <v>66</v>
      </c>
      <c r="C247" s="1" t="s">
        <v>229</v>
      </c>
      <c r="D247" s="3">
        <v>2024</v>
      </c>
      <c r="E247" s="1" t="s">
        <v>230</v>
      </c>
      <c r="F247" s="2">
        <v>107892460</v>
      </c>
      <c r="G247" s="2">
        <v>117632695</v>
      </c>
      <c r="H247" s="2">
        <v>102526551</v>
      </c>
      <c r="I247" s="2">
        <v>86446875</v>
      </c>
      <c r="J247" s="2">
        <v>94422814</v>
      </c>
      <c r="K247" s="2">
        <v>114024880</v>
      </c>
    </row>
    <row r="248" spans="1:11" x14ac:dyDescent="0.25">
      <c r="A248" t="s">
        <v>607</v>
      </c>
      <c r="B248" s="1" t="s">
        <v>66</v>
      </c>
      <c r="C248" s="1" t="s">
        <v>229</v>
      </c>
      <c r="D248" s="3">
        <v>2025</v>
      </c>
      <c r="E248" s="1" t="s">
        <v>230</v>
      </c>
      <c r="F248" s="2">
        <v>138526657</v>
      </c>
      <c r="G248" s="2">
        <v>111236571</v>
      </c>
      <c r="H248" s="2">
        <v>98662349</v>
      </c>
      <c r="I248" s="2">
        <v>87742255</v>
      </c>
      <c r="J248" s="2">
        <v>97970462</v>
      </c>
      <c r="K248" s="2">
        <v>142323129</v>
      </c>
    </row>
    <row r="249" spans="1:11" x14ac:dyDescent="0.25">
      <c r="A249" t="s">
        <v>607</v>
      </c>
      <c r="B249" s="1" t="s">
        <v>66</v>
      </c>
      <c r="C249" s="1" t="s">
        <v>229</v>
      </c>
      <c r="D249" s="3">
        <v>2026</v>
      </c>
      <c r="E249" s="1" t="s">
        <v>230</v>
      </c>
      <c r="F249" s="2">
        <v>86851067</v>
      </c>
      <c r="G249" s="2">
        <v>81118331</v>
      </c>
      <c r="H249" s="2">
        <v>86274710</v>
      </c>
      <c r="I249" s="2">
        <v>71536008</v>
      </c>
      <c r="J249" s="2">
        <v>92784410</v>
      </c>
      <c r="K249" s="2">
        <v>103753623</v>
      </c>
    </row>
    <row r="250" spans="1:11" x14ac:dyDescent="0.25">
      <c r="A250" t="s">
        <v>607</v>
      </c>
      <c r="B250" s="1" t="s">
        <v>66</v>
      </c>
      <c r="C250" s="1" t="s">
        <v>231</v>
      </c>
      <c r="D250" s="3">
        <v>2024</v>
      </c>
      <c r="E250" s="1" t="s">
        <v>232</v>
      </c>
      <c r="F250" s="2">
        <v>13947098</v>
      </c>
      <c r="G250" s="2">
        <v>13127142</v>
      </c>
      <c r="H250" s="2">
        <v>13500412</v>
      </c>
      <c r="I250" s="2">
        <v>10722003</v>
      </c>
      <c r="J250" s="2">
        <v>12651690</v>
      </c>
      <c r="K250" s="2">
        <v>23339604</v>
      </c>
    </row>
    <row r="251" spans="1:11" x14ac:dyDescent="0.25">
      <c r="A251" t="s">
        <v>607</v>
      </c>
      <c r="B251" s="1" t="s">
        <v>66</v>
      </c>
      <c r="C251" s="1" t="s">
        <v>231</v>
      </c>
      <c r="D251" s="3">
        <v>2025</v>
      </c>
      <c r="E251" s="1" t="s">
        <v>232</v>
      </c>
      <c r="F251" s="2">
        <v>20583119</v>
      </c>
      <c r="G251" s="2">
        <v>15844291</v>
      </c>
      <c r="H251" s="2">
        <v>11804068</v>
      </c>
      <c r="I251" s="2">
        <v>11202384</v>
      </c>
      <c r="J251" s="2">
        <v>17374829</v>
      </c>
      <c r="K251" s="2">
        <v>25776803</v>
      </c>
    </row>
    <row r="252" spans="1:11" x14ac:dyDescent="0.25">
      <c r="A252" t="s">
        <v>607</v>
      </c>
      <c r="B252" s="1" t="s">
        <v>66</v>
      </c>
      <c r="C252" s="1" t="s">
        <v>231</v>
      </c>
      <c r="D252" s="3">
        <v>2026</v>
      </c>
      <c r="E252" s="1" t="s">
        <v>232</v>
      </c>
      <c r="F252" s="2">
        <v>15343409</v>
      </c>
      <c r="G252" s="2">
        <v>12854559</v>
      </c>
      <c r="H252" s="2">
        <v>11552789</v>
      </c>
      <c r="I252" s="2">
        <v>8235389</v>
      </c>
      <c r="J252" s="2">
        <v>14758858</v>
      </c>
      <c r="K252" s="2">
        <v>22059668</v>
      </c>
    </row>
    <row r="253" spans="1:11" x14ac:dyDescent="0.25">
      <c r="A253" t="s">
        <v>607</v>
      </c>
      <c r="B253" s="1" t="s">
        <v>66</v>
      </c>
      <c r="C253" s="1" t="s">
        <v>233</v>
      </c>
      <c r="D253" s="3">
        <v>2024</v>
      </c>
      <c r="E253" s="1" t="s">
        <v>234</v>
      </c>
      <c r="F253" s="2">
        <v>5058893</v>
      </c>
      <c r="G253" s="2">
        <v>3788955</v>
      </c>
      <c r="H253" s="2">
        <v>3040257</v>
      </c>
      <c r="I253" s="2">
        <v>3693897</v>
      </c>
      <c r="J253" s="2">
        <v>3797741</v>
      </c>
      <c r="K253" s="2">
        <v>4208522</v>
      </c>
    </row>
    <row r="254" spans="1:11" x14ac:dyDescent="0.25">
      <c r="A254" t="s">
        <v>607</v>
      </c>
      <c r="B254" s="1" t="s">
        <v>66</v>
      </c>
      <c r="C254" s="1" t="s">
        <v>233</v>
      </c>
      <c r="D254" s="3">
        <v>2025</v>
      </c>
      <c r="E254" s="1" t="s">
        <v>234</v>
      </c>
      <c r="F254" s="2">
        <v>6867712</v>
      </c>
      <c r="G254" s="2">
        <v>5361706</v>
      </c>
      <c r="H254" s="2">
        <v>3061493</v>
      </c>
      <c r="I254" s="2">
        <v>1937929</v>
      </c>
      <c r="J254" s="2">
        <v>4251482</v>
      </c>
      <c r="K254" s="2">
        <v>5340067</v>
      </c>
    </row>
    <row r="255" spans="1:11" x14ac:dyDescent="0.25">
      <c r="A255" t="s">
        <v>607</v>
      </c>
      <c r="B255" s="1" t="s">
        <v>66</v>
      </c>
      <c r="C255" s="1" t="s">
        <v>233</v>
      </c>
      <c r="D255" s="3">
        <v>2026</v>
      </c>
      <c r="E255" s="1" t="s">
        <v>234</v>
      </c>
      <c r="F255" s="2">
        <v>6203129</v>
      </c>
      <c r="G255" s="2">
        <v>5087207</v>
      </c>
      <c r="H255" s="2">
        <v>5277369</v>
      </c>
      <c r="I255" s="2">
        <v>3050191</v>
      </c>
      <c r="J255" s="2">
        <v>10259102</v>
      </c>
      <c r="K255" s="2">
        <v>6478220</v>
      </c>
    </row>
    <row r="256" spans="1:11" x14ac:dyDescent="0.25">
      <c r="A256" t="s">
        <v>607</v>
      </c>
      <c r="B256" s="1" t="s">
        <v>66</v>
      </c>
      <c r="C256" s="1" t="s">
        <v>235</v>
      </c>
      <c r="D256" s="3">
        <v>2024</v>
      </c>
      <c r="E256" s="1" t="s">
        <v>236</v>
      </c>
      <c r="F256" s="2">
        <v>1206667</v>
      </c>
      <c r="G256" s="2">
        <v>599783</v>
      </c>
      <c r="H256" s="2">
        <v>465396</v>
      </c>
      <c r="I256" s="2">
        <v>366165</v>
      </c>
      <c r="J256" s="2">
        <v>395920</v>
      </c>
      <c r="K256" s="2">
        <v>415739</v>
      </c>
    </row>
    <row r="257" spans="1:11" x14ac:dyDescent="0.25">
      <c r="A257" t="s">
        <v>607</v>
      </c>
      <c r="B257" s="1" t="s">
        <v>66</v>
      </c>
      <c r="C257" s="1" t="s">
        <v>235</v>
      </c>
      <c r="D257" s="3">
        <v>2025</v>
      </c>
      <c r="E257" s="1" t="s">
        <v>236</v>
      </c>
      <c r="F257" s="2">
        <v>869023</v>
      </c>
      <c r="G257" s="2">
        <v>629333</v>
      </c>
      <c r="H257" s="2">
        <v>705553</v>
      </c>
      <c r="I257" s="2">
        <v>362099</v>
      </c>
      <c r="J257" s="2">
        <v>270105</v>
      </c>
      <c r="K257" s="2">
        <v>315281</v>
      </c>
    </row>
    <row r="258" spans="1:11" x14ac:dyDescent="0.25">
      <c r="A258" t="s">
        <v>607</v>
      </c>
      <c r="B258" s="1" t="s">
        <v>66</v>
      </c>
      <c r="C258" s="1" t="s">
        <v>235</v>
      </c>
      <c r="D258" s="3">
        <v>2026</v>
      </c>
      <c r="E258" s="1" t="s">
        <v>236</v>
      </c>
      <c r="F258" s="2">
        <v>786392</v>
      </c>
      <c r="G258" s="2">
        <v>736341</v>
      </c>
      <c r="H258" s="2">
        <v>531338</v>
      </c>
      <c r="I258" s="2">
        <v>664872</v>
      </c>
      <c r="J258" s="2">
        <v>371638</v>
      </c>
      <c r="K258" s="2">
        <v>691925</v>
      </c>
    </row>
    <row r="259" spans="1:11" x14ac:dyDescent="0.25">
      <c r="A259" t="s">
        <v>607</v>
      </c>
      <c r="B259" s="1" t="s">
        <v>66</v>
      </c>
      <c r="C259" s="1" t="s">
        <v>237</v>
      </c>
      <c r="D259" s="3">
        <v>2024</v>
      </c>
      <c r="E259" s="1" t="s">
        <v>238</v>
      </c>
      <c r="F259" s="2">
        <v>894398</v>
      </c>
      <c r="G259" s="2">
        <v>652678</v>
      </c>
      <c r="H259" s="2">
        <v>825698</v>
      </c>
      <c r="I259" s="2">
        <v>394671</v>
      </c>
      <c r="J259" s="2">
        <v>645211</v>
      </c>
      <c r="K259" s="2">
        <v>934803</v>
      </c>
    </row>
    <row r="260" spans="1:11" x14ac:dyDescent="0.25">
      <c r="A260" t="s">
        <v>607</v>
      </c>
      <c r="B260" s="1" t="s">
        <v>66</v>
      </c>
      <c r="C260" s="1" t="s">
        <v>237</v>
      </c>
      <c r="D260" s="3">
        <v>2025</v>
      </c>
      <c r="E260" s="1" t="s">
        <v>238</v>
      </c>
      <c r="F260" s="2">
        <v>1716117</v>
      </c>
      <c r="G260" s="2">
        <v>987267</v>
      </c>
      <c r="H260" s="2">
        <v>1268565</v>
      </c>
      <c r="I260" s="2">
        <v>1030497</v>
      </c>
      <c r="J260" s="2">
        <v>698026</v>
      </c>
      <c r="K260" s="2">
        <v>687117</v>
      </c>
    </row>
    <row r="261" spans="1:11" x14ac:dyDescent="0.25">
      <c r="A261" t="s">
        <v>607</v>
      </c>
      <c r="B261" s="1" t="s">
        <v>66</v>
      </c>
      <c r="C261" s="1" t="s">
        <v>237</v>
      </c>
      <c r="D261" s="3">
        <v>2026</v>
      </c>
      <c r="E261" s="1" t="s">
        <v>238</v>
      </c>
      <c r="F261" s="2">
        <v>881772</v>
      </c>
      <c r="G261" s="2">
        <v>495458</v>
      </c>
      <c r="H261" s="2">
        <v>558680</v>
      </c>
      <c r="I261" s="2">
        <v>318066</v>
      </c>
      <c r="J261" s="2">
        <v>690214</v>
      </c>
      <c r="K261" s="2">
        <v>1399487</v>
      </c>
    </row>
    <row r="262" spans="1:11" x14ac:dyDescent="0.25">
      <c r="A262" t="s">
        <v>607</v>
      </c>
      <c r="B262" s="1" t="s">
        <v>66</v>
      </c>
      <c r="C262" s="1" t="s">
        <v>239</v>
      </c>
      <c r="D262" s="3">
        <v>2024</v>
      </c>
      <c r="E262" s="1" t="s">
        <v>240</v>
      </c>
      <c r="F262" s="2">
        <v>82685</v>
      </c>
      <c r="G262" s="2">
        <v>22218</v>
      </c>
      <c r="H262" s="2">
        <v>18924</v>
      </c>
      <c r="I262" s="2">
        <v>22118</v>
      </c>
      <c r="J262" s="2">
        <v>18314</v>
      </c>
      <c r="K262" s="2">
        <v>16665</v>
      </c>
    </row>
    <row r="263" spans="1:11" x14ac:dyDescent="0.25">
      <c r="A263" t="s">
        <v>607</v>
      </c>
      <c r="B263" s="1" t="s">
        <v>66</v>
      </c>
      <c r="C263" s="1" t="s">
        <v>239</v>
      </c>
      <c r="D263" s="3">
        <v>2025</v>
      </c>
      <c r="E263" s="1" t="s">
        <v>240</v>
      </c>
      <c r="F263" s="2">
        <v>87910</v>
      </c>
      <c r="G263" s="2">
        <v>81143</v>
      </c>
      <c r="H263" s="2">
        <v>7577</v>
      </c>
      <c r="I263" s="2">
        <v>73691</v>
      </c>
      <c r="J263" s="2">
        <v>20764</v>
      </c>
      <c r="K263" s="2">
        <v>74889</v>
      </c>
    </row>
    <row r="264" spans="1:11" x14ac:dyDescent="0.25">
      <c r="A264" t="s">
        <v>607</v>
      </c>
      <c r="B264" s="1" t="s">
        <v>66</v>
      </c>
      <c r="C264" s="1" t="s">
        <v>239</v>
      </c>
      <c r="D264" s="3">
        <v>2026</v>
      </c>
      <c r="E264" s="1" t="s">
        <v>240</v>
      </c>
      <c r="F264" s="2">
        <v>74742</v>
      </c>
      <c r="G264" s="2">
        <v>68249</v>
      </c>
      <c r="H264" s="2">
        <v>102079</v>
      </c>
      <c r="I264" s="2">
        <v>141909</v>
      </c>
      <c r="J264" s="2">
        <v>252616</v>
      </c>
      <c r="K264" s="2">
        <v>98191</v>
      </c>
    </row>
    <row r="265" spans="1:11" x14ac:dyDescent="0.25">
      <c r="A265" t="s">
        <v>607</v>
      </c>
      <c r="B265" s="1" t="s">
        <v>66</v>
      </c>
      <c r="C265" s="1" t="s">
        <v>241</v>
      </c>
      <c r="D265" s="3">
        <v>2024</v>
      </c>
      <c r="E265" s="1" t="s">
        <v>242</v>
      </c>
      <c r="F265" s="2">
        <v>117726</v>
      </c>
      <c r="G265" s="2">
        <v>58525</v>
      </c>
      <c r="H265" s="2">
        <v>66353</v>
      </c>
      <c r="I265" s="2">
        <v>4627</v>
      </c>
      <c r="J265" s="2">
        <v>9058</v>
      </c>
      <c r="K265" s="2">
        <v>21552</v>
      </c>
    </row>
    <row r="266" spans="1:11" x14ac:dyDescent="0.25">
      <c r="A266" t="s">
        <v>607</v>
      </c>
      <c r="B266" s="1" t="s">
        <v>66</v>
      </c>
      <c r="C266" s="1" t="s">
        <v>241</v>
      </c>
      <c r="D266" s="3">
        <v>2025</v>
      </c>
      <c r="E266" s="1" t="s">
        <v>242</v>
      </c>
      <c r="F266" s="2">
        <v>228230</v>
      </c>
      <c r="G266" s="2">
        <v>221879</v>
      </c>
      <c r="H266" s="2">
        <v>31311</v>
      </c>
      <c r="I266" s="2">
        <v>12618</v>
      </c>
      <c r="J266" s="2">
        <v>250600</v>
      </c>
      <c r="K266" s="2">
        <v>933707</v>
      </c>
    </row>
    <row r="267" spans="1:11" x14ac:dyDescent="0.25">
      <c r="A267" t="s">
        <v>607</v>
      </c>
      <c r="B267" s="1" t="s">
        <v>66</v>
      </c>
      <c r="C267" s="1" t="s">
        <v>241</v>
      </c>
      <c r="D267" s="3">
        <v>2026</v>
      </c>
      <c r="E267" s="1" t="s">
        <v>242</v>
      </c>
      <c r="F267" s="2">
        <v>129427</v>
      </c>
      <c r="G267" s="2">
        <v>48143</v>
      </c>
      <c r="H267" s="2">
        <v>54403</v>
      </c>
      <c r="I267" s="2">
        <v>17037</v>
      </c>
      <c r="J267" s="2">
        <v>71835</v>
      </c>
      <c r="K267" s="2">
        <v>271647</v>
      </c>
    </row>
    <row r="268" spans="1:11" x14ac:dyDescent="0.25">
      <c r="A268" t="s">
        <v>607</v>
      </c>
      <c r="B268" s="1" t="s">
        <v>66</v>
      </c>
      <c r="C268" s="1" t="s">
        <v>243</v>
      </c>
      <c r="D268" s="3">
        <v>2024</v>
      </c>
      <c r="E268" s="1" t="s">
        <v>244</v>
      </c>
      <c r="F268" s="2">
        <v>1848160</v>
      </c>
      <c r="G268" s="2">
        <v>1370560</v>
      </c>
      <c r="H268" s="2">
        <v>1532329</v>
      </c>
      <c r="I268" s="2">
        <v>1692787</v>
      </c>
      <c r="J268" s="2">
        <v>1340342</v>
      </c>
      <c r="K268" s="2">
        <v>981604</v>
      </c>
    </row>
    <row r="269" spans="1:11" x14ac:dyDescent="0.25">
      <c r="A269" t="s">
        <v>607</v>
      </c>
      <c r="B269" s="1" t="s">
        <v>66</v>
      </c>
      <c r="C269" s="1" t="s">
        <v>243</v>
      </c>
      <c r="D269" s="3">
        <v>2025</v>
      </c>
      <c r="E269" s="1" t="s">
        <v>244</v>
      </c>
      <c r="F269" s="2">
        <v>2024056</v>
      </c>
      <c r="G269" s="2">
        <v>1338989</v>
      </c>
      <c r="H269" s="2">
        <v>2652217</v>
      </c>
      <c r="I269" s="2">
        <v>2297698</v>
      </c>
      <c r="J269" s="2">
        <v>1447613</v>
      </c>
      <c r="K269" s="2">
        <v>1197739</v>
      </c>
    </row>
    <row r="270" spans="1:11" x14ac:dyDescent="0.25">
      <c r="A270" t="s">
        <v>607</v>
      </c>
      <c r="B270" s="1" t="s">
        <v>66</v>
      </c>
      <c r="C270" s="1" t="s">
        <v>243</v>
      </c>
      <c r="D270" s="3">
        <v>2026</v>
      </c>
      <c r="E270" s="1" t="s">
        <v>244</v>
      </c>
      <c r="F270" s="2">
        <v>2602721</v>
      </c>
      <c r="G270" s="2">
        <v>1709838</v>
      </c>
      <c r="H270" s="2">
        <v>2083294</v>
      </c>
      <c r="I270" s="2">
        <v>1410883</v>
      </c>
      <c r="J270" s="2">
        <v>2094448</v>
      </c>
      <c r="K270" s="2">
        <v>1477181</v>
      </c>
    </row>
    <row r="271" spans="1:11" x14ac:dyDescent="0.25">
      <c r="A271" t="s">
        <v>607</v>
      </c>
      <c r="B271" s="1" t="s">
        <v>66</v>
      </c>
      <c r="C271" s="1" t="s">
        <v>245</v>
      </c>
      <c r="D271" s="3">
        <v>2024</v>
      </c>
      <c r="E271" s="1" t="s">
        <v>246</v>
      </c>
      <c r="F271" s="2">
        <v>64318</v>
      </c>
      <c r="G271" s="2">
        <v>56345</v>
      </c>
      <c r="H271" s="2">
        <v>13565</v>
      </c>
      <c r="I271" s="2">
        <v>11372</v>
      </c>
      <c r="J271" s="2">
        <v>23280</v>
      </c>
      <c r="K271" s="2">
        <v>33729</v>
      </c>
    </row>
    <row r="272" spans="1:11" x14ac:dyDescent="0.25">
      <c r="A272" t="s">
        <v>607</v>
      </c>
      <c r="B272" s="1" t="s">
        <v>66</v>
      </c>
      <c r="C272" s="1" t="s">
        <v>245</v>
      </c>
      <c r="D272" s="3">
        <v>2025</v>
      </c>
      <c r="E272" s="1" t="s">
        <v>246</v>
      </c>
      <c r="F272" s="2">
        <v>48803</v>
      </c>
      <c r="G272" s="2">
        <v>60068</v>
      </c>
      <c r="H272" s="2">
        <v>40690</v>
      </c>
      <c r="I272" s="2">
        <v>120286</v>
      </c>
      <c r="J272" s="2">
        <v>47659</v>
      </c>
      <c r="K272" s="2">
        <v>53909</v>
      </c>
    </row>
    <row r="273" spans="1:11" x14ac:dyDescent="0.25">
      <c r="A273" t="s">
        <v>607</v>
      </c>
      <c r="B273" s="1" t="s">
        <v>66</v>
      </c>
      <c r="C273" s="1" t="s">
        <v>245</v>
      </c>
      <c r="D273" s="3">
        <v>2026</v>
      </c>
      <c r="E273" s="1" t="s">
        <v>246</v>
      </c>
      <c r="F273" s="2">
        <v>47031</v>
      </c>
      <c r="G273" s="2">
        <v>61911</v>
      </c>
      <c r="H273" s="2">
        <v>78486</v>
      </c>
      <c r="I273" s="2">
        <v>46998</v>
      </c>
      <c r="J273" s="2">
        <v>61717</v>
      </c>
      <c r="K273" s="2">
        <v>53431</v>
      </c>
    </row>
    <row r="274" spans="1:11" x14ac:dyDescent="0.25">
      <c r="A274" t="s">
        <v>607</v>
      </c>
      <c r="B274" s="1" t="s">
        <v>66</v>
      </c>
      <c r="C274" s="1" t="s">
        <v>247</v>
      </c>
      <c r="D274" s="3">
        <v>2024</v>
      </c>
      <c r="E274" s="1" t="s">
        <v>248</v>
      </c>
      <c r="F274" s="2">
        <v>90052624</v>
      </c>
      <c r="G274" s="2">
        <v>97509117</v>
      </c>
      <c r="H274" s="2">
        <v>82586173</v>
      </c>
      <c r="I274" s="2">
        <v>67779129</v>
      </c>
      <c r="J274" s="2">
        <v>51563648</v>
      </c>
      <c r="K274" s="2">
        <v>30570458</v>
      </c>
    </row>
    <row r="275" spans="1:11" x14ac:dyDescent="0.25">
      <c r="A275" t="s">
        <v>607</v>
      </c>
      <c r="B275" s="1" t="s">
        <v>66</v>
      </c>
      <c r="C275" s="1" t="s">
        <v>247</v>
      </c>
      <c r="D275" s="3">
        <v>2025</v>
      </c>
      <c r="E275" s="1" t="s">
        <v>248</v>
      </c>
      <c r="F275" s="2">
        <v>82616050</v>
      </c>
      <c r="G275" s="2">
        <v>87794658</v>
      </c>
      <c r="H275" s="2">
        <v>90997829</v>
      </c>
      <c r="I275" s="2">
        <v>75160342</v>
      </c>
      <c r="J275" s="2">
        <v>41093487</v>
      </c>
      <c r="K275" s="2">
        <v>31245424</v>
      </c>
    </row>
    <row r="276" spans="1:11" x14ac:dyDescent="0.25">
      <c r="A276" t="s">
        <v>607</v>
      </c>
      <c r="B276" s="1" t="s">
        <v>66</v>
      </c>
      <c r="C276" s="1" t="s">
        <v>247</v>
      </c>
      <c r="D276" s="3">
        <v>2026</v>
      </c>
      <c r="E276" s="1" t="s">
        <v>248</v>
      </c>
      <c r="F276" s="2">
        <v>65225446</v>
      </c>
      <c r="G276" s="2">
        <v>91024090</v>
      </c>
      <c r="H276" s="2">
        <v>93528782</v>
      </c>
      <c r="I276" s="2">
        <v>61778031</v>
      </c>
      <c r="J276" s="2">
        <v>53545274</v>
      </c>
      <c r="K276" s="2">
        <v>32727464</v>
      </c>
    </row>
    <row r="277" spans="1:11" x14ac:dyDescent="0.25">
      <c r="A277" t="s">
        <v>607</v>
      </c>
      <c r="B277" s="1" t="s">
        <v>66</v>
      </c>
      <c r="C277" s="1" t="s">
        <v>249</v>
      </c>
      <c r="D277" s="3">
        <v>2024</v>
      </c>
      <c r="E277" s="1" t="s">
        <v>250</v>
      </c>
      <c r="F277" s="2">
        <v>588813</v>
      </c>
      <c r="G277" s="2">
        <v>438259</v>
      </c>
      <c r="H277" s="2">
        <v>327072</v>
      </c>
      <c r="I277" s="2">
        <v>472557</v>
      </c>
      <c r="J277" s="2">
        <v>421220</v>
      </c>
      <c r="K277" s="2">
        <v>235242</v>
      </c>
    </row>
    <row r="278" spans="1:11" x14ac:dyDescent="0.25">
      <c r="A278" t="s">
        <v>607</v>
      </c>
      <c r="B278" s="1" t="s">
        <v>66</v>
      </c>
      <c r="C278" s="1" t="s">
        <v>249</v>
      </c>
      <c r="D278" s="3">
        <v>2025</v>
      </c>
      <c r="E278" s="1" t="s">
        <v>250</v>
      </c>
      <c r="F278" s="2">
        <v>580338</v>
      </c>
      <c r="G278" s="2">
        <v>676785</v>
      </c>
      <c r="H278" s="2">
        <v>463398</v>
      </c>
      <c r="I278" s="2">
        <v>682493</v>
      </c>
      <c r="J278" s="2">
        <v>463580</v>
      </c>
      <c r="K278" s="2">
        <v>375515</v>
      </c>
    </row>
    <row r="279" spans="1:11" x14ac:dyDescent="0.25">
      <c r="A279" t="s">
        <v>607</v>
      </c>
      <c r="B279" s="1" t="s">
        <v>66</v>
      </c>
      <c r="C279" s="1" t="s">
        <v>249</v>
      </c>
      <c r="D279" s="3">
        <v>2026</v>
      </c>
      <c r="E279" s="1" t="s">
        <v>250</v>
      </c>
      <c r="F279" s="2">
        <v>831766</v>
      </c>
      <c r="G279" s="2">
        <v>1202572</v>
      </c>
      <c r="H279" s="2">
        <v>1327120</v>
      </c>
      <c r="I279" s="2">
        <v>1191480</v>
      </c>
      <c r="J279" s="2">
        <v>679418</v>
      </c>
      <c r="K279" s="2">
        <v>733206</v>
      </c>
    </row>
    <row r="280" spans="1:11" x14ac:dyDescent="0.25">
      <c r="A280" t="s">
        <v>607</v>
      </c>
      <c r="B280" s="1" t="s">
        <v>66</v>
      </c>
      <c r="C280" s="1" t="s">
        <v>251</v>
      </c>
      <c r="D280" s="3">
        <v>2024</v>
      </c>
      <c r="E280" s="1" t="s">
        <v>252</v>
      </c>
      <c r="F280" s="2">
        <v>11980843</v>
      </c>
      <c r="G280" s="2">
        <v>10511764</v>
      </c>
      <c r="H280" s="2">
        <v>6498033</v>
      </c>
      <c r="I280" s="2">
        <v>7407934</v>
      </c>
      <c r="J280" s="2">
        <v>10527802</v>
      </c>
      <c r="K280" s="2">
        <v>12282881</v>
      </c>
    </row>
    <row r="281" spans="1:11" x14ac:dyDescent="0.25">
      <c r="A281" t="s">
        <v>607</v>
      </c>
      <c r="B281" s="1" t="s">
        <v>66</v>
      </c>
      <c r="C281" s="1" t="s">
        <v>251</v>
      </c>
      <c r="D281" s="3">
        <v>2025</v>
      </c>
      <c r="E281" s="1" t="s">
        <v>252</v>
      </c>
      <c r="F281" s="2">
        <v>12201649</v>
      </c>
      <c r="G281" s="2">
        <v>7730290</v>
      </c>
      <c r="H281" s="2">
        <v>5940561</v>
      </c>
      <c r="I281" s="2">
        <v>6699370</v>
      </c>
      <c r="J281" s="2">
        <v>9422516</v>
      </c>
      <c r="K281" s="2">
        <v>16007527</v>
      </c>
    </row>
    <row r="282" spans="1:11" x14ac:dyDescent="0.25">
      <c r="A282" t="s">
        <v>607</v>
      </c>
      <c r="B282" s="1" t="s">
        <v>66</v>
      </c>
      <c r="C282" s="1" t="s">
        <v>251</v>
      </c>
      <c r="D282" s="3">
        <v>2026</v>
      </c>
      <c r="E282" s="1" t="s">
        <v>252</v>
      </c>
      <c r="F282" s="2">
        <v>8968693</v>
      </c>
      <c r="G282" s="2">
        <v>7168633</v>
      </c>
      <c r="H282" s="2">
        <v>7765895</v>
      </c>
      <c r="I282" s="2">
        <v>7338517</v>
      </c>
      <c r="J282" s="2">
        <v>12797737</v>
      </c>
      <c r="K282" s="2">
        <v>14791116</v>
      </c>
    </row>
    <row r="283" spans="1:11" x14ac:dyDescent="0.25">
      <c r="A283" t="s">
        <v>607</v>
      </c>
      <c r="B283" s="1" t="s">
        <v>66</v>
      </c>
      <c r="C283" s="1" t="s">
        <v>253</v>
      </c>
      <c r="D283" s="3">
        <v>2024</v>
      </c>
      <c r="E283" s="1" t="s">
        <v>254</v>
      </c>
      <c r="F283" s="2">
        <v>38460844</v>
      </c>
      <c r="G283" s="2">
        <v>40928307</v>
      </c>
      <c r="H283" s="2">
        <v>44057567</v>
      </c>
      <c r="I283" s="2">
        <v>42813827</v>
      </c>
      <c r="J283" s="2">
        <v>38800940</v>
      </c>
      <c r="K283" s="2">
        <v>39102373</v>
      </c>
    </row>
    <row r="284" spans="1:11" x14ac:dyDescent="0.25">
      <c r="A284" t="s">
        <v>607</v>
      </c>
      <c r="B284" s="1" t="s">
        <v>66</v>
      </c>
      <c r="C284" s="1" t="s">
        <v>253</v>
      </c>
      <c r="D284" s="3">
        <v>2025</v>
      </c>
      <c r="E284" s="1" t="s">
        <v>254</v>
      </c>
      <c r="F284" s="2">
        <v>36470453</v>
      </c>
      <c r="G284" s="2">
        <v>36736992</v>
      </c>
      <c r="H284" s="2">
        <v>44394486</v>
      </c>
      <c r="I284" s="2">
        <v>46024154</v>
      </c>
      <c r="J284" s="2">
        <v>34394426</v>
      </c>
      <c r="K284" s="2">
        <v>41004500</v>
      </c>
    </row>
    <row r="285" spans="1:11" x14ac:dyDescent="0.25">
      <c r="A285" t="s">
        <v>607</v>
      </c>
      <c r="B285" s="1" t="s">
        <v>66</v>
      </c>
      <c r="C285" s="1" t="s">
        <v>253</v>
      </c>
      <c r="D285" s="3">
        <v>2026</v>
      </c>
      <c r="E285" s="1" t="s">
        <v>254</v>
      </c>
      <c r="F285" s="2">
        <v>33505452</v>
      </c>
      <c r="G285" s="2">
        <v>37296224</v>
      </c>
      <c r="H285" s="2">
        <v>44569622</v>
      </c>
      <c r="I285" s="2">
        <v>42972633</v>
      </c>
      <c r="J285" s="2">
        <v>43375179</v>
      </c>
      <c r="K285" s="2">
        <v>36470702</v>
      </c>
    </row>
    <row r="286" spans="1:11" x14ac:dyDescent="0.25">
      <c r="A286" t="s">
        <v>607</v>
      </c>
      <c r="B286" s="1" t="s">
        <v>66</v>
      </c>
      <c r="C286" s="1" t="s">
        <v>255</v>
      </c>
      <c r="D286" s="3">
        <v>2024</v>
      </c>
      <c r="E286" s="1" t="s">
        <v>256</v>
      </c>
      <c r="F286" s="2">
        <v>89012061</v>
      </c>
      <c r="G286" s="2">
        <v>86908548</v>
      </c>
      <c r="H286" s="2">
        <v>83696491</v>
      </c>
      <c r="I286" s="2">
        <v>85880973</v>
      </c>
      <c r="J286" s="2">
        <v>89876356</v>
      </c>
      <c r="K286" s="2">
        <v>94309130</v>
      </c>
    </row>
    <row r="287" spans="1:11" x14ac:dyDescent="0.25">
      <c r="A287" t="s">
        <v>607</v>
      </c>
      <c r="B287" s="1" t="s">
        <v>66</v>
      </c>
      <c r="C287" s="1" t="s">
        <v>255</v>
      </c>
      <c r="D287" s="3">
        <v>2025</v>
      </c>
      <c r="E287" s="1" t="s">
        <v>256</v>
      </c>
      <c r="F287" s="2">
        <v>92983379</v>
      </c>
      <c r="G287" s="2">
        <v>79900505</v>
      </c>
      <c r="H287" s="2">
        <v>79477513</v>
      </c>
      <c r="I287" s="2">
        <v>86922481</v>
      </c>
      <c r="J287" s="2">
        <v>66591313</v>
      </c>
      <c r="K287" s="2">
        <v>75163713</v>
      </c>
    </row>
    <row r="288" spans="1:11" x14ac:dyDescent="0.25">
      <c r="A288" t="s">
        <v>607</v>
      </c>
      <c r="B288" s="1" t="s">
        <v>66</v>
      </c>
      <c r="C288" s="1" t="s">
        <v>255</v>
      </c>
      <c r="D288" s="3">
        <v>2026</v>
      </c>
      <c r="E288" s="1" t="s">
        <v>256</v>
      </c>
      <c r="F288" s="2">
        <v>77410726</v>
      </c>
      <c r="G288" s="2">
        <v>68868372</v>
      </c>
      <c r="H288" s="2">
        <v>86653761</v>
      </c>
      <c r="I288" s="2">
        <v>85378147</v>
      </c>
      <c r="J288" s="2">
        <v>75578878</v>
      </c>
      <c r="K288" s="2">
        <v>74584027</v>
      </c>
    </row>
    <row r="289" spans="1:11" x14ac:dyDescent="0.25">
      <c r="A289" t="s">
        <v>607</v>
      </c>
      <c r="B289" s="1" t="s">
        <v>66</v>
      </c>
      <c r="C289" s="1" t="s">
        <v>257</v>
      </c>
      <c r="D289" s="3">
        <v>2024</v>
      </c>
      <c r="E289" s="1" t="s">
        <v>258</v>
      </c>
      <c r="F289" s="2">
        <v>7299917</v>
      </c>
      <c r="G289" s="2">
        <v>7207428</v>
      </c>
      <c r="H289" s="2">
        <v>5866837</v>
      </c>
      <c r="I289" s="2">
        <v>8642555</v>
      </c>
      <c r="J289" s="2">
        <v>9168264</v>
      </c>
      <c r="K289" s="2">
        <v>8060197</v>
      </c>
    </row>
    <row r="290" spans="1:11" x14ac:dyDescent="0.25">
      <c r="A290" t="s">
        <v>607</v>
      </c>
      <c r="B290" s="1" t="s">
        <v>66</v>
      </c>
      <c r="C290" s="1" t="s">
        <v>257</v>
      </c>
      <c r="D290" s="3">
        <v>2025</v>
      </c>
      <c r="E290" s="1" t="s">
        <v>258</v>
      </c>
      <c r="F290" s="2">
        <v>13856454</v>
      </c>
      <c r="G290" s="2">
        <v>9160602</v>
      </c>
      <c r="H290" s="2">
        <v>6055703</v>
      </c>
      <c r="I290" s="2">
        <v>5569756</v>
      </c>
      <c r="J290" s="2">
        <v>4998789</v>
      </c>
      <c r="K290" s="2">
        <v>6874057</v>
      </c>
    </row>
    <row r="291" spans="1:11" x14ac:dyDescent="0.25">
      <c r="A291" t="s">
        <v>607</v>
      </c>
      <c r="B291" s="1" t="s">
        <v>66</v>
      </c>
      <c r="C291" s="1" t="s">
        <v>257</v>
      </c>
      <c r="D291" s="3">
        <v>2026</v>
      </c>
      <c r="E291" s="1" t="s">
        <v>258</v>
      </c>
      <c r="F291" s="2">
        <v>6313278</v>
      </c>
      <c r="G291" s="2">
        <v>6377751</v>
      </c>
      <c r="H291" s="2">
        <v>7580089</v>
      </c>
      <c r="I291" s="2">
        <v>11456997</v>
      </c>
      <c r="J291" s="2">
        <v>14514362</v>
      </c>
      <c r="K291" s="2">
        <v>11655501</v>
      </c>
    </row>
    <row r="292" spans="1:11" x14ac:dyDescent="0.25">
      <c r="A292" t="s">
        <v>607</v>
      </c>
      <c r="B292" s="1" t="s">
        <v>66</v>
      </c>
      <c r="C292" s="1" t="s">
        <v>259</v>
      </c>
      <c r="D292" s="3">
        <v>2024</v>
      </c>
      <c r="E292" s="1" t="s">
        <v>260</v>
      </c>
      <c r="F292" s="2">
        <v>4225591</v>
      </c>
      <c r="G292" s="2">
        <v>4608886</v>
      </c>
      <c r="H292" s="2">
        <v>4614069</v>
      </c>
      <c r="I292" s="2">
        <v>4440583</v>
      </c>
      <c r="J292" s="2">
        <v>4596944</v>
      </c>
      <c r="K292" s="2">
        <v>5004510</v>
      </c>
    </row>
    <row r="293" spans="1:11" x14ac:dyDescent="0.25">
      <c r="A293" t="s">
        <v>607</v>
      </c>
      <c r="B293" s="1" t="s">
        <v>66</v>
      </c>
      <c r="C293" s="1" t="s">
        <v>259</v>
      </c>
      <c r="D293" s="3">
        <v>2025</v>
      </c>
      <c r="E293" s="1" t="s">
        <v>260</v>
      </c>
      <c r="F293" s="2">
        <v>5878293</v>
      </c>
      <c r="G293" s="2">
        <v>5772175</v>
      </c>
      <c r="H293" s="2">
        <v>6081934</v>
      </c>
      <c r="I293" s="2">
        <v>6769405</v>
      </c>
      <c r="J293" s="2">
        <v>5889955</v>
      </c>
      <c r="K293" s="2">
        <v>6935108</v>
      </c>
    </row>
    <row r="294" spans="1:11" x14ac:dyDescent="0.25">
      <c r="A294" t="s">
        <v>607</v>
      </c>
      <c r="B294" s="1" t="s">
        <v>66</v>
      </c>
      <c r="C294" s="1" t="s">
        <v>259</v>
      </c>
      <c r="D294" s="3">
        <v>2026</v>
      </c>
      <c r="E294" s="1" t="s">
        <v>260</v>
      </c>
      <c r="F294" s="2">
        <v>7286432</v>
      </c>
      <c r="G294" s="2">
        <v>6737997</v>
      </c>
      <c r="H294" s="2">
        <v>7067111</v>
      </c>
      <c r="I294" s="2">
        <v>5844481</v>
      </c>
      <c r="J294" s="2">
        <v>7130606</v>
      </c>
      <c r="K294" s="2">
        <v>7385856</v>
      </c>
    </row>
    <row r="295" spans="1:11" x14ac:dyDescent="0.25">
      <c r="A295" t="s">
        <v>607</v>
      </c>
      <c r="B295" s="1" t="s">
        <v>66</v>
      </c>
      <c r="C295" s="1" t="s">
        <v>261</v>
      </c>
      <c r="D295" s="3">
        <v>2024</v>
      </c>
      <c r="E295" s="1" t="s">
        <v>262</v>
      </c>
      <c r="F295" s="2">
        <v>6488666</v>
      </c>
      <c r="G295" s="2">
        <v>6265969</v>
      </c>
      <c r="H295" s="2">
        <v>4853462</v>
      </c>
      <c r="I295" s="2">
        <v>3384669</v>
      </c>
      <c r="J295" s="2">
        <v>4899739</v>
      </c>
      <c r="K295" s="2">
        <v>7312088</v>
      </c>
    </row>
    <row r="296" spans="1:11" x14ac:dyDescent="0.25">
      <c r="A296" t="s">
        <v>607</v>
      </c>
      <c r="B296" s="1" t="s">
        <v>66</v>
      </c>
      <c r="C296" s="1" t="s">
        <v>261</v>
      </c>
      <c r="D296" s="3">
        <v>2025</v>
      </c>
      <c r="E296" s="1" t="s">
        <v>262</v>
      </c>
      <c r="F296" s="2">
        <v>7047225</v>
      </c>
      <c r="G296" s="2">
        <v>3922404</v>
      </c>
      <c r="H296" s="2">
        <v>4067692</v>
      </c>
      <c r="I296" s="2">
        <v>2076634</v>
      </c>
      <c r="J296" s="2">
        <v>3512907</v>
      </c>
      <c r="K296" s="2">
        <v>3259479</v>
      </c>
    </row>
    <row r="297" spans="1:11" x14ac:dyDescent="0.25">
      <c r="A297" t="s">
        <v>607</v>
      </c>
      <c r="B297" s="1" t="s">
        <v>66</v>
      </c>
      <c r="C297" s="1" t="s">
        <v>261</v>
      </c>
      <c r="D297" s="3">
        <v>2026</v>
      </c>
      <c r="E297" s="1" t="s">
        <v>262</v>
      </c>
      <c r="F297" s="2">
        <v>5713012</v>
      </c>
      <c r="G297" s="2">
        <v>5128541</v>
      </c>
      <c r="H297" s="2">
        <v>3375232</v>
      </c>
      <c r="I297" s="2">
        <v>1150916</v>
      </c>
      <c r="J297" s="2">
        <v>3431132</v>
      </c>
      <c r="K297" s="2">
        <v>3856161</v>
      </c>
    </row>
    <row r="298" spans="1:11" x14ac:dyDescent="0.25">
      <c r="A298" t="s">
        <v>607</v>
      </c>
      <c r="B298" s="1" t="s">
        <v>66</v>
      </c>
      <c r="C298" s="1" t="s">
        <v>263</v>
      </c>
      <c r="D298" s="3">
        <v>2024</v>
      </c>
      <c r="E298" s="1" t="s">
        <v>264</v>
      </c>
      <c r="F298" s="2">
        <v>2324135</v>
      </c>
      <c r="G298" s="2">
        <v>2992509</v>
      </c>
      <c r="H298" s="2">
        <v>1711094</v>
      </c>
      <c r="I298" s="2">
        <v>1140258</v>
      </c>
      <c r="J298" s="2">
        <v>2280448</v>
      </c>
      <c r="K298" s="2">
        <v>3315508</v>
      </c>
    </row>
    <row r="299" spans="1:11" x14ac:dyDescent="0.25">
      <c r="A299" t="s">
        <v>607</v>
      </c>
      <c r="B299" s="1" t="s">
        <v>66</v>
      </c>
      <c r="C299" s="1" t="s">
        <v>263</v>
      </c>
      <c r="D299" s="3">
        <v>2025</v>
      </c>
      <c r="E299" s="1" t="s">
        <v>264</v>
      </c>
      <c r="F299" s="2">
        <v>4864805</v>
      </c>
      <c r="G299" s="2">
        <v>5582905</v>
      </c>
      <c r="H299" s="2">
        <v>2475696</v>
      </c>
      <c r="I299" s="2">
        <v>1585529</v>
      </c>
      <c r="J299" s="2">
        <v>1955885</v>
      </c>
      <c r="K299" s="2">
        <v>1660221</v>
      </c>
    </row>
    <row r="300" spans="1:11" x14ac:dyDescent="0.25">
      <c r="A300" t="s">
        <v>607</v>
      </c>
      <c r="B300" s="1" t="s">
        <v>66</v>
      </c>
      <c r="C300" s="1" t="s">
        <v>263</v>
      </c>
      <c r="D300" s="3">
        <v>2026</v>
      </c>
      <c r="E300" s="1" t="s">
        <v>264</v>
      </c>
      <c r="F300" s="2">
        <v>2287067</v>
      </c>
      <c r="G300" s="2">
        <v>2622604</v>
      </c>
      <c r="H300" s="2">
        <v>1724955</v>
      </c>
      <c r="I300" s="2">
        <v>1789798</v>
      </c>
      <c r="J300" s="2">
        <v>1993212</v>
      </c>
      <c r="K300" s="2">
        <v>2559173</v>
      </c>
    </row>
    <row r="301" spans="1:11" x14ac:dyDescent="0.25">
      <c r="A301" t="s">
        <v>607</v>
      </c>
      <c r="B301" s="1" t="s">
        <v>66</v>
      </c>
      <c r="C301" s="1" t="s">
        <v>265</v>
      </c>
      <c r="D301" s="3">
        <v>2024</v>
      </c>
      <c r="E301" s="1" t="s">
        <v>266</v>
      </c>
      <c r="F301" s="2">
        <v>1295868</v>
      </c>
      <c r="G301" s="2">
        <v>952579</v>
      </c>
      <c r="H301" s="2">
        <v>429434</v>
      </c>
      <c r="I301" s="2">
        <v>456707</v>
      </c>
      <c r="J301" s="2">
        <v>955186</v>
      </c>
      <c r="K301" s="2">
        <v>1687937</v>
      </c>
    </row>
    <row r="302" spans="1:11" x14ac:dyDescent="0.25">
      <c r="A302" t="s">
        <v>607</v>
      </c>
      <c r="B302" s="1" t="s">
        <v>66</v>
      </c>
      <c r="C302" s="1" t="s">
        <v>265</v>
      </c>
      <c r="D302" s="3">
        <v>2025</v>
      </c>
      <c r="E302" s="1" t="s">
        <v>266</v>
      </c>
      <c r="F302" s="2">
        <v>1740531</v>
      </c>
      <c r="G302" s="2">
        <v>1028738</v>
      </c>
      <c r="H302" s="2">
        <v>616357</v>
      </c>
      <c r="I302" s="2">
        <v>619741</v>
      </c>
      <c r="J302" s="2">
        <v>494467</v>
      </c>
      <c r="K302" s="2">
        <v>1565901</v>
      </c>
    </row>
    <row r="303" spans="1:11" x14ac:dyDescent="0.25">
      <c r="A303" t="s">
        <v>607</v>
      </c>
      <c r="B303" s="1" t="s">
        <v>66</v>
      </c>
      <c r="C303" s="1" t="s">
        <v>265</v>
      </c>
      <c r="D303" s="3">
        <v>2026</v>
      </c>
      <c r="E303" s="1" t="s">
        <v>266</v>
      </c>
      <c r="F303" s="2">
        <v>384727</v>
      </c>
      <c r="G303" s="2">
        <v>459806</v>
      </c>
      <c r="H303" s="2">
        <v>365961</v>
      </c>
      <c r="I303" s="2">
        <v>313050</v>
      </c>
      <c r="J303" s="2">
        <v>392275</v>
      </c>
      <c r="K303" s="2">
        <v>738127</v>
      </c>
    </row>
    <row r="304" spans="1:11" x14ac:dyDescent="0.25">
      <c r="A304" t="s">
        <v>607</v>
      </c>
      <c r="B304" s="1" t="s">
        <v>66</v>
      </c>
      <c r="C304" s="1" t="s">
        <v>267</v>
      </c>
      <c r="D304" s="3">
        <v>2024</v>
      </c>
      <c r="E304" s="1" t="s">
        <v>268</v>
      </c>
      <c r="F304" s="2">
        <v>1068762</v>
      </c>
      <c r="G304" s="2">
        <v>736710</v>
      </c>
      <c r="H304" s="2">
        <v>761334</v>
      </c>
      <c r="I304" s="2">
        <v>624318</v>
      </c>
      <c r="J304" s="2">
        <v>621413</v>
      </c>
      <c r="K304" s="2">
        <v>892477</v>
      </c>
    </row>
    <row r="305" spans="1:11" x14ac:dyDescent="0.25">
      <c r="A305" t="s">
        <v>607</v>
      </c>
      <c r="B305" s="1" t="s">
        <v>66</v>
      </c>
      <c r="C305" s="1" t="s">
        <v>267</v>
      </c>
      <c r="D305" s="3">
        <v>2025</v>
      </c>
      <c r="E305" s="1" t="s">
        <v>268</v>
      </c>
      <c r="F305" s="2">
        <v>1393064</v>
      </c>
      <c r="G305" s="2">
        <v>1181109</v>
      </c>
      <c r="H305" s="2">
        <v>588203</v>
      </c>
      <c r="I305" s="2">
        <v>883012</v>
      </c>
      <c r="J305" s="2">
        <v>516789</v>
      </c>
      <c r="K305" s="2">
        <v>1108006</v>
      </c>
    </row>
    <row r="306" spans="1:11" x14ac:dyDescent="0.25">
      <c r="A306" t="s">
        <v>607</v>
      </c>
      <c r="B306" s="1" t="s">
        <v>66</v>
      </c>
      <c r="C306" s="1" t="s">
        <v>267</v>
      </c>
      <c r="D306" s="3">
        <v>2026</v>
      </c>
      <c r="E306" s="1" t="s">
        <v>268</v>
      </c>
      <c r="F306" s="2">
        <v>565859</v>
      </c>
      <c r="G306" s="2">
        <v>522815</v>
      </c>
      <c r="H306" s="2">
        <v>503057</v>
      </c>
      <c r="I306" s="2">
        <v>460593</v>
      </c>
      <c r="J306" s="2">
        <v>684535</v>
      </c>
      <c r="K306" s="2">
        <v>663205</v>
      </c>
    </row>
    <row r="307" spans="1:11" x14ac:dyDescent="0.25">
      <c r="A307" t="s">
        <v>607</v>
      </c>
      <c r="B307" s="1" t="s">
        <v>66</v>
      </c>
      <c r="C307" s="1" t="s">
        <v>269</v>
      </c>
      <c r="D307" s="3">
        <v>2024</v>
      </c>
      <c r="E307" s="1" t="s">
        <v>270</v>
      </c>
      <c r="F307" s="2">
        <v>618850</v>
      </c>
      <c r="G307" s="2">
        <v>563405</v>
      </c>
      <c r="H307" s="2">
        <v>523993</v>
      </c>
      <c r="I307" s="2">
        <v>537207</v>
      </c>
      <c r="J307" s="2">
        <v>1983112</v>
      </c>
      <c r="K307" s="2">
        <v>3275997</v>
      </c>
    </row>
    <row r="308" spans="1:11" x14ac:dyDescent="0.25">
      <c r="A308" t="s">
        <v>607</v>
      </c>
      <c r="B308" s="1" t="s">
        <v>66</v>
      </c>
      <c r="C308" s="1" t="s">
        <v>269</v>
      </c>
      <c r="D308" s="3">
        <v>2025</v>
      </c>
      <c r="E308" s="1" t="s">
        <v>270</v>
      </c>
      <c r="F308" s="2">
        <v>834521</v>
      </c>
      <c r="G308" s="2">
        <v>589402</v>
      </c>
      <c r="H308" s="2">
        <v>502655</v>
      </c>
      <c r="I308" s="2">
        <v>470105</v>
      </c>
      <c r="J308" s="2">
        <v>618245</v>
      </c>
      <c r="K308" s="2">
        <v>1357791</v>
      </c>
    </row>
    <row r="309" spans="1:11" x14ac:dyDescent="0.25">
      <c r="A309" t="s">
        <v>607</v>
      </c>
      <c r="B309" s="1" t="s">
        <v>66</v>
      </c>
      <c r="C309" s="1" t="s">
        <v>269</v>
      </c>
      <c r="D309" s="3">
        <v>2026</v>
      </c>
      <c r="E309" s="1" t="s">
        <v>270</v>
      </c>
      <c r="F309" s="2">
        <v>798173</v>
      </c>
      <c r="G309" s="2">
        <v>704109</v>
      </c>
      <c r="H309" s="2">
        <v>1105223</v>
      </c>
      <c r="I309" s="2">
        <v>1019356</v>
      </c>
      <c r="J309" s="2">
        <v>707899</v>
      </c>
      <c r="K309" s="2">
        <v>1308092</v>
      </c>
    </row>
    <row r="310" spans="1:11" x14ac:dyDescent="0.25">
      <c r="A310" t="s">
        <v>607</v>
      </c>
      <c r="B310" s="1" t="s">
        <v>66</v>
      </c>
      <c r="C310" s="1" t="s">
        <v>271</v>
      </c>
      <c r="D310" s="3">
        <v>2024</v>
      </c>
      <c r="E310" s="1" t="s">
        <v>272</v>
      </c>
      <c r="F310" s="2">
        <v>47685306</v>
      </c>
      <c r="G310" s="2">
        <v>42726280</v>
      </c>
      <c r="H310" s="2">
        <v>58460822</v>
      </c>
      <c r="I310" s="2">
        <v>60062502</v>
      </c>
      <c r="J310" s="2">
        <v>57635342</v>
      </c>
      <c r="K310" s="2">
        <v>61140310</v>
      </c>
    </row>
    <row r="311" spans="1:11" x14ac:dyDescent="0.25">
      <c r="A311" t="s">
        <v>607</v>
      </c>
      <c r="B311" s="1" t="s">
        <v>66</v>
      </c>
      <c r="C311" s="1" t="s">
        <v>271</v>
      </c>
      <c r="D311" s="3">
        <v>2025</v>
      </c>
      <c r="E311" s="1" t="s">
        <v>272</v>
      </c>
      <c r="F311" s="2">
        <v>80670812</v>
      </c>
      <c r="G311" s="2">
        <v>51488061</v>
      </c>
      <c r="H311" s="2">
        <v>57032649</v>
      </c>
      <c r="I311" s="2">
        <v>70994690</v>
      </c>
      <c r="J311" s="2">
        <v>62654049</v>
      </c>
      <c r="K311" s="2">
        <v>52257569</v>
      </c>
    </row>
    <row r="312" spans="1:11" x14ac:dyDescent="0.25">
      <c r="A312" t="s">
        <v>607</v>
      </c>
      <c r="B312" s="1" t="s">
        <v>66</v>
      </c>
      <c r="C312" s="1" t="s">
        <v>271</v>
      </c>
      <c r="D312" s="3">
        <v>2026</v>
      </c>
      <c r="E312" s="1" t="s">
        <v>272</v>
      </c>
      <c r="F312" s="2">
        <v>46300290</v>
      </c>
      <c r="G312" s="2">
        <v>53532925</v>
      </c>
      <c r="H312" s="2">
        <v>53484047</v>
      </c>
      <c r="I312" s="2">
        <v>39891168</v>
      </c>
      <c r="J312" s="2">
        <v>51289880</v>
      </c>
      <c r="K312" s="2">
        <v>54662355</v>
      </c>
    </row>
    <row r="313" spans="1:11" x14ac:dyDescent="0.25">
      <c r="A313" t="s">
        <v>607</v>
      </c>
      <c r="B313" s="1" t="s">
        <v>66</v>
      </c>
      <c r="C313" s="1" t="s">
        <v>273</v>
      </c>
      <c r="D313" s="3">
        <v>2024</v>
      </c>
      <c r="E313" s="1" t="s">
        <v>274</v>
      </c>
      <c r="F313" s="2">
        <v>103482646</v>
      </c>
      <c r="G313" s="2">
        <v>102159611</v>
      </c>
      <c r="H313" s="2">
        <v>90661523</v>
      </c>
      <c r="I313" s="2">
        <v>77216305</v>
      </c>
      <c r="J313" s="2">
        <v>114201171</v>
      </c>
      <c r="K313" s="2">
        <v>138467666</v>
      </c>
    </row>
    <row r="314" spans="1:11" x14ac:dyDescent="0.25">
      <c r="A314" t="s">
        <v>607</v>
      </c>
      <c r="B314" s="1" t="s">
        <v>66</v>
      </c>
      <c r="C314" s="1" t="s">
        <v>273</v>
      </c>
      <c r="D314" s="3">
        <v>2025</v>
      </c>
      <c r="E314" s="1" t="s">
        <v>274</v>
      </c>
      <c r="F314" s="2">
        <v>124311061</v>
      </c>
      <c r="G314" s="2">
        <v>106441692</v>
      </c>
      <c r="H314" s="2">
        <v>91010582</v>
      </c>
      <c r="I314" s="2">
        <v>92154911</v>
      </c>
      <c r="J314" s="2">
        <v>67056563</v>
      </c>
      <c r="K314" s="2">
        <v>110041993</v>
      </c>
    </row>
    <row r="315" spans="1:11" x14ac:dyDescent="0.25">
      <c r="A315" t="s">
        <v>607</v>
      </c>
      <c r="B315" s="1" t="s">
        <v>66</v>
      </c>
      <c r="C315" s="1" t="s">
        <v>273</v>
      </c>
      <c r="D315" s="3">
        <v>2026</v>
      </c>
      <c r="E315" s="1" t="s">
        <v>274</v>
      </c>
      <c r="F315" s="2">
        <v>90515071</v>
      </c>
      <c r="G315" s="2">
        <v>77500755</v>
      </c>
      <c r="H315" s="2">
        <v>84427565</v>
      </c>
      <c r="I315" s="2">
        <v>66341285</v>
      </c>
      <c r="J315" s="2">
        <v>94692945</v>
      </c>
      <c r="K315" s="2">
        <v>102888912</v>
      </c>
    </row>
    <row r="316" spans="1:11" x14ac:dyDescent="0.25">
      <c r="A316" t="s">
        <v>607</v>
      </c>
      <c r="B316" s="1" t="s">
        <v>66</v>
      </c>
      <c r="C316" s="1" t="s">
        <v>275</v>
      </c>
      <c r="D316" s="3">
        <v>2024</v>
      </c>
      <c r="E316" s="1" t="s">
        <v>276</v>
      </c>
      <c r="F316" s="2">
        <v>2623903</v>
      </c>
      <c r="G316" s="2">
        <v>2141934</v>
      </c>
      <c r="H316" s="2">
        <v>1854503</v>
      </c>
      <c r="I316" s="2">
        <v>3188093</v>
      </c>
      <c r="J316" s="2">
        <v>2776174</v>
      </c>
      <c r="K316" s="2">
        <v>2786713</v>
      </c>
    </row>
    <row r="317" spans="1:11" x14ac:dyDescent="0.25">
      <c r="A317" t="s">
        <v>607</v>
      </c>
      <c r="B317" s="1" t="s">
        <v>66</v>
      </c>
      <c r="C317" s="1" t="s">
        <v>275</v>
      </c>
      <c r="D317" s="3">
        <v>2025</v>
      </c>
      <c r="E317" s="1" t="s">
        <v>276</v>
      </c>
      <c r="F317" s="2">
        <v>3600437</v>
      </c>
      <c r="G317" s="2">
        <v>2224596</v>
      </c>
      <c r="H317" s="2">
        <v>1781670</v>
      </c>
      <c r="I317" s="2">
        <v>1604729</v>
      </c>
      <c r="J317" s="2">
        <v>1742240</v>
      </c>
      <c r="K317" s="2">
        <v>2806856</v>
      </c>
    </row>
    <row r="318" spans="1:11" x14ac:dyDescent="0.25">
      <c r="A318" t="s">
        <v>607</v>
      </c>
      <c r="B318" s="1" t="s">
        <v>66</v>
      </c>
      <c r="C318" s="1" t="s">
        <v>275</v>
      </c>
      <c r="D318" s="3">
        <v>2026</v>
      </c>
      <c r="E318" s="1" t="s">
        <v>276</v>
      </c>
      <c r="F318" s="2">
        <v>1282099</v>
      </c>
      <c r="G318" s="2">
        <v>1824766</v>
      </c>
      <c r="H318" s="2">
        <v>1909900</v>
      </c>
      <c r="I318" s="2">
        <v>1656820</v>
      </c>
      <c r="J318" s="2">
        <v>2300280</v>
      </c>
      <c r="K318" s="2">
        <v>1874672</v>
      </c>
    </row>
    <row r="319" spans="1:11" x14ac:dyDescent="0.25">
      <c r="A319" t="s">
        <v>607</v>
      </c>
      <c r="B319" s="1" t="s">
        <v>66</v>
      </c>
      <c r="C319" s="1" t="s">
        <v>277</v>
      </c>
      <c r="D319" s="3">
        <v>2024</v>
      </c>
      <c r="E319" s="1" t="s">
        <v>278</v>
      </c>
      <c r="F319" s="2">
        <v>61752046</v>
      </c>
      <c r="G319" s="2">
        <v>65097635</v>
      </c>
      <c r="H319" s="2">
        <v>66439923</v>
      </c>
      <c r="I319" s="2">
        <v>53403918</v>
      </c>
      <c r="J319" s="2">
        <v>64671741</v>
      </c>
      <c r="K319" s="2">
        <v>73132440</v>
      </c>
    </row>
    <row r="320" spans="1:11" x14ac:dyDescent="0.25">
      <c r="A320" t="s">
        <v>607</v>
      </c>
      <c r="B320" s="1" t="s">
        <v>66</v>
      </c>
      <c r="C320" s="1" t="s">
        <v>277</v>
      </c>
      <c r="D320" s="3">
        <v>2025</v>
      </c>
      <c r="E320" s="1" t="s">
        <v>278</v>
      </c>
      <c r="F320" s="2">
        <v>88314475</v>
      </c>
      <c r="G320" s="2">
        <v>84942269</v>
      </c>
      <c r="H320" s="2">
        <v>79924404</v>
      </c>
      <c r="I320" s="2">
        <v>75000349</v>
      </c>
      <c r="J320" s="2">
        <v>61153429</v>
      </c>
      <c r="K320" s="2">
        <v>61729839</v>
      </c>
    </row>
    <row r="321" spans="1:11" x14ac:dyDescent="0.25">
      <c r="A321" t="s">
        <v>607</v>
      </c>
      <c r="B321" s="1" t="s">
        <v>66</v>
      </c>
      <c r="C321" s="1" t="s">
        <v>277</v>
      </c>
      <c r="D321" s="3">
        <v>2026</v>
      </c>
      <c r="E321" s="1" t="s">
        <v>278</v>
      </c>
      <c r="F321" s="2">
        <v>63467207</v>
      </c>
      <c r="G321" s="2">
        <v>59893063</v>
      </c>
      <c r="H321" s="2">
        <v>64152022</v>
      </c>
      <c r="I321" s="2">
        <v>54433216</v>
      </c>
      <c r="J321" s="2">
        <v>69574996</v>
      </c>
      <c r="K321" s="2">
        <v>64596380</v>
      </c>
    </row>
    <row r="322" spans="1:11" x14ac:dyDescent="0.25">
      <c r="A322" t="s">
        <v>607</v>
      </c>
      <c r="B322" s="1" t="s">
        <v>66</v>
      </c>
      <c r="C322" s="1" t="s">
        <v>279</v>
      </c>
      <c r="D322" s="3">
        <v>2024</v>
      </c>
      <c r="E322" s="1" t="s">
        <v>280</v>
      </c>
      <c r="F322" s="2">
        <v>257488</v>
      </c>
      <c r="G322" s="2">
        <v>200854</v>
      </c>
      <c r="H322" s="2">
        <v>243585</v>
      </c>
      <c r="I322" s="2">
        <v>219936</v>
      </c>
      <c r="J322" s="2">
        <v>274770</v>
      </c>
      <c r="K322" s="2">
        <v>716315</v>
      </c>
    </row>
    <row r="323" spans="1:11" x14ac:dyDescent="0.25">
      <c r="A323" t="s">
        <v>607</v>
      </c>
      <c r="B323" s="1" t="s">
        <v>66</v>
      </c>
      <c r="C323" s="1" t="s">
        <v>279</v>
      </c>
      <c r="D323" s="3">
        <v>2025</v>
      </c>
      <c r="E323" s="1" t="s">
        <v>280</v>
      </c>
      <c r="F323" s="2">
        <v>261082</v>
      </c>
      <c r="G323" s="2">
        <v>157683</v>
      </c>
      <c r="H323" s="2">
        <v>91322</v>
      </c>
      <c r="I323" s="2">
        <v>278119</v>
      </c>
      <c r="J323" s="2">
        <v>189195</v>
      </c>
      <c r="K323" s="2">
        <v>1144680</v>
      </c>
    </row>
    <row r="324" spans="1:11" x14ac:dyDescent="0.25">
      <c r="A324" t="s">
        <v>607</v>
      </c>
      <c r="B324" s="1" t="s">
        <v>66</v>
      </c>
      <c r="C324" s="1" t="s">
        <v>279</v>
      </c>
      <c r="D324" s="3">
        <v>2026</v>
      </c>
      <c r="E324" s="1" t="s">
        <v>280</v>
      </c>
      <c r="F324" s="2">
        <v>316045</v>
      </c>
      <c r="G324" s="2">
        <v>172513</v>
      </c>
      <c r="H324" s="2">
        <v>155665</v>
      </c>
      <c r="I324" s="2">
        <v>189811</v>
      </c>
      <c r="J324" s="2">
        <v>342323</v>
      </c>
      <c r="K324" s="2">
        <v>692181</v>
      </c>
    </row>
    <row r="325" spans="1:11" x14ac:dyDescent="0.25">
      <c r="A325" t="s">
        <v>607</v>
      </c>
      <c r="B325" s="1" t="s">
        <v>66</v>
      </c>
      <c r="C325" s="1" t="s">
        <v>281</v>
      </c>
      <c r="D325" s="3">
        <v>2024</v>
      </c>
      <c r="E325" s="1" t="s">
        <v>282</v>
      </c>
      <c r="F325" s="2">
        <v>3028089</v>
      </c>
      <c r="G325" s="2">
        <v>2686462</v>
      </c>
      <c r="H325" s="2">
        <v>2915213</v>
      </c>
      <c r="I325" s="2">
        <v>2258092</v>
      </c>
      <c r="J325" s="2">
        <v>3106803</v>
      </c>
      <c r="K325" s="2">
        <v>3014369</v>
      </c>
    </row>
    <row r="326" spans="1:11" x14ac:dyDescent="0.25">
      <c r="A326" t="s">
        <v>607</v>
      </c>
      <c r="B326" s="1" t="s">
        <v>66</v>
      </c>
      <c r="C326" s="1" t="s">
        <v>281</v>
      </c>
      <c r="D326" s="3">
        <v>2025</v>
      </c>
      <c r="E326" s="1" t="s">
        <v>282</v>
      </c>
      <c r="F326" s="2">
        <v>2672644</v>
      </c>
      <c r="G326" s="2">
        <v>2718957</v>
      </c>
      <c r="H326" s="2">
        <v>2551756</v>
      </c>
      <c r="I326" s="2">
        <v>2524360</v>
      </c>
      <c r="J326" s="2">
        <v>2406814</v>
      </c>
      <c r="K326" s="2">
        <v>2159566</v>
      </c>
    </row>
    <row r="327" spans="1:11" x14ac:dyDescent="0.25">
      <c r="A327" t="s">
        <v>607</v>
      </c>
      <c r="B327" s="1" t="s">
        <v>66</v>
      </c>
      <c r="C327" s="1" t="s">
        <v>281</v>
      </c>
      <c r="D327" s="3">
        <v>2026</v>
      </c>
      <c r="E327" s="1" t="s">
        <v>282</v>
      </c>
      <c r="F327" s="2">
        <v>2714347</v>
      </c>
      <c r="G327" s="2">
        <v>2527062</v>
      </c>
      <c r="H327" s="2">
        <v>3162332</v>
      </c>
      <c r="I327" s="2">
        <v>1936331</v>
      </c>
      <c r="J327" s="2">
        <v>2582152</v>
      </c>
      <c r="K327" s="2">
        <v>2665561</v>
      </c>
    </row>
    <row r="328" spans="1:11" x14ac:dyDescent="0.25">
      <c r="A328" t="s">
        <v>607</v>
      </c>
      <c r="B328" s="1" t="s">
        <v>66</v>
      </c>
      <c r="C328" s="1" t="s">
        <v>283</v>
      </c>
      <c r="D328" s="3">
        <v>2024</v>
      </c>
      <c r="E328" s="1" t="s">
        <v>284</v>
      </c>
      <c r="F328" s="2">
        <v>9051899</v>
      </c>
      <c r="G328" s="2">
        <v>8917140</v>
      </c>
      <c r="H328" s="2">
        <v>11067572</v>
      </c>
      <c r="I328" s="2">
        <v>10158182</v>
      </c>
      <c r="J328" s="2">
        <v>15634965</v>
      </c>
      <c r="K328" s="2">
        <v>18258407</v>
      </c>
    </row>
    <row r="329" spans="1:11" x14ac:dyDescent="0.25">
      <c r="A329" t="s">
        <v>607</v>
      </c>
      <c r="B329" s="1" t="s">
        <v>66</v>
      </c>
      <c r="C329" s="1" t="s">
        <v>283</v>
      </c>
      <c r="D329" s="3">
        <v>2025</v>
      </c>
      <c r="E329" s="1" t="s">
        <v>284</v>
      </c>
      <c r="F329" s="2">
        <v>10945693</v>
      </c>
      <c r="G329" s="2">
        <v>11369109</v>
      </c>
      <c r="H329" s="2">
        <v>13417266</v>
      </c>
      <c r="I329" s="2">
        <v>14607507</v>
      </c>
      <c r="J329" s="2">
        <v>13605408</v>
      </c>
      <c r="K329" s="2">
        <v>15898587</v>
      </c>
    </row>
    <row r="330" spans="1:11" x14ac:dyDescent="0.25">
      <c r="A330" t="s">
        <v>607</v>
      </c>
      <c r="B330" s="1" t="s">
        <v>66</v>
      </c>
      <c r="C330" s="1" t="s">
        <v>283</v>
      </c>
      <c r="D330" s="3">
        <v>2026</v>
      </c>
      <c r="E330" s="1" t="s">
        <v>284</v>
      </c>
      <c r="F330" s="2">
        <v>9872768</v>
      </c>
      <c r="G330" s="2">
        <v>12956680</v>
      </c>
      <c r="H330" s="2">
        <v>11175802</v>
      </c>
      <c r="I330" s="2">
        <v>13407025</v>
      </c>
      <c r="J330" s="2">
        <v>13452571</v>
      </c>
      <c r="K330" s="2">
        <v>15763541</v>
      </c>
    </row>
    <row r="331" spans="1:11" x14ac:dyDescent="0.25">
      <c r="A331" t="s">
        <v>607</v>
      </c>
      <c r="B331" s="1" t="s">
        <v>66</v>
      </c>
      <c r="C331" s="1" t="s">
        <v>285</v>
      </c>
      <c r="D331" s="3">
        <v>2024</v>
      </c>
      <c r="E331" s="1" t="s">
        <v>286</v>
      </c>
      <c r="F331" s="2">
        <v>1520641</v>
      </c>
      <c r="G331" s="2">
        <v>991268</v>
      </c>
      <c r="H331" s="2">
        <v>782577</v>
      </c>
      <c r="I331" s="2">
        <v>700125</v>
      </c>
      <c r="J331" s="2">
        <v>762289</v>
      </c>
      <c r="K331" s="2">
        <v>1221623</v>
      </c>
    </row>
    <row r="332" spans="1:11" x14ac:dyDescent="0.25">
      <c r="A332" t="s">
        <v>607</v>
      </c>
      <c r="B332" s="1" t="s">
        <v>66</v>
      </c>
      <c r="C332" s="1" t="s">
        <v>285</v>
      </c>
      <c r="D332" s="3">
        <v>2025</v>
      </c>
      <c r="E332" s="1" t="s">
        <v>286</v>
      </c>
      <c r="F332" s="2">
        <v>1035312</v>
      </c>
      <c r="G332" s="2">
        <v>773430</v>
      </c>
      <c r="H332" s="2">
        <v>1421502</v>
      </c>
      <c r="I332" s="2">
        <v>1123586</v>
      </c>
      <c r="J332" s="2">
        <v>734642</v>
      </c>
      <c r="K332" s="2">
        <v>986027</v>
      </c>
    </row>
    <row r="333" spans="1:11" x14ac:dyDescent="0.25">
      <c r="A333" t="s">
        <v>607</v>
      </c>
      <c r="B333" s="1" t="s">
        <v>66</v>
      </c>
      <c r="C333" s="1" t="s">
        <v>285</v>
      </c>
      <c r="D333" s="3">
        <v>2026</v>
      </c>
      <c r="E333" s="1" t="s">
        <v>286</v>
      </c>
      <c r="F333" s="2">
        <v>1252232</v>
      </c>
      <c r="G333" s="2">
        <v>712699</v>
      </c>
      <c r="H333" s="2">
        <v>806119</v>
      </c>
      <c r="I333" s="2">
        <v>684349</v>
      </c>
      <c r="J333" s="2">
        <v>842277</v>
      </c>
      <c r="K333" s="2">
        <v>880113</v>
      </c>
    </row>
    <row r="334" spans="1:11" x14ac:dyDescent="0.25">
      <c r="A334" t="s">
        <v>607</v>
      </c>
      <c r="B334" s="1" t="s">
        <v>66</v>
      </c>
      <c r="C334" s="1" t="s">
        <v>287</v>
      </c>
      <c r="D334" s="3">
        <v>2024</v>
      </c>
      <c r="E334" s="1" t="s">
        <v>288</v>
      </c>
      <c r="F334" s="2">
        <v>3172221</v>
      </c>
      <c r="G334" s="2">
        <v>2536381</v>
      </c>
      <c r="H334" s="2">
        <v>1992034</v>
      </c>
      <c r="I334" s="2">
        <v>2367841</v>
      </c>
      <c r="J334" s="2">
        <v>2703943</v>
      </c>
      <c r="K334" s="2">
        <v>4012505</v>
      </c>
    </row>
    <row r="335" spans="1:11" x14ac:dyDescent="0.25">
      <c r="A335" t="s">
        <v>607</v>
      </c>
      <c r="B335" s="1" t="s">
        <v>66</v>
      </c>
      <c r="C335" s="1" t="s">
        <v>287</v>
      </c>
      <c r="D335" s="3">
        <v>2025</v>
      </c>
      <c r="E335" s="1" t="s">
        <v>288</v>
      </c>
      <c r="F335" s="2">
        <v>3951870</v>
      </c>
      <c r="G335" s="2">
        <v>2330838</v>
      </c>
      <c r="H335" s="2">
        <v>1811801</v>
      </c>
      <c r="I335" s="2">
        <v>2128768</v>
      </c>
      <c r="J335" s="2">
        <v>1654965</v>
      </c>
      <c r="K335" s="2">
        <v>3159929</v>
      </c>
    </row>
    <row r="336" spans="1:11" x14ac:dyDescent="0.25">
      <c r="A336" t="s">
        <v>607</v>
      </c>
      <c r="B336" s="1" t="s">
        <v>66</v>
      </c>
      <c r="C336" s="1" t="s">
        <v>287</v>
      </c>
      <c r="D336" s="3">
        <v>2026</v>
      </c>
      <c r="E336" s="1" t="s">
        <v>288</v>
      </c>
      <c r="F336" s="2">
        <v>3736024</v>
      </c>
      <c r="G336" s="2">
        <v>2758248</v>
      </c>
      <c r="H336" s="2">
        <v>3961381</v>
      </c>
      <c r="I336" s="2">
        <v>3391299</v>
      </c>
      <c r="J336" s="2">
        <v>3338180</v>
      </c>
      <c r="K336" s="2">
        <v>3933983</v>
      </c>
    </row>
    <row r="337" spans="1:11" x14ac:dyDescent="0.25">
      <c r="A337" t="s">
        <v>607</v>
      </c>
      <c r="B337" s="1" t="s">
        <v>66</v>
      </c>
      <c r="C337" s="1" t="s">
        <v>289</v>
      </c>
      <c r="D337" s="3">
        <v>2024</v>
      </c>
      <c r="E337" s="1" t="s">
        <v>290</v>
      </c>
      <c r="F337" s="2">
        <v>16583323</v>
      </c>
      <c r="G337" s="2">
        <v>16136451</v>
      </c>
      <c r="H337" s="2">
        <v>14257231</v>
      </c>
      <c r="I337" s="2">
        <v>12178711</v>
      </c>
      <c r="J337" s="2">
        <v>14367160</v>
      </c>
      <c r="K337" s="2">
        <v>19611213</v>
      </c>
    </row>
    <row r="338" spans="1:11" x14ac:dyDescent="0.25">
      <c r="A338" t="s">
        <v>607</v>
      </c>
      <c r="B338" s="1" t="s">
        <v>66</v>
      </c>
      <c r="C338" s="1" t="s">
        <v>289</v>
      </c>
      <c r="D338" s="3">
        <v>2025</v>
      </c>
      <c r="E338" s="1" t="s">
        <v>290</v>
      </c>
      <c r="F338" s="2">
        <v>22680451</v>
      </c>
      <c r="G338" s="2">
        <v>17751463</v>
      </c>
      <c r="H338" s="2">
        <v>16086155</v>
      </c>
      <c r="I338" s="2">
        <v>13658898</v>
      </c>
      <c r="J338" s="2">
        <v>13668979</v>
      </c>
      <c r="K338" s="2">
        <v>17229590</v>
      </c>
    </row>
    <row r="339" spans="1:11" x14ac:dyDescent="0.25">
      <c r="A339" t="s">
        <v>607</v>
      </c>
      <c r="B339" s="1" t="s">
        <v>66</v>
      </c>
      <c r="C339" s="1" t="s">
        <v>289</v>
      </c>
      <c r="D339" s="3">
        <v>2026</v>
      </c>
      <c r="E339" s="1" t="s">
        <v>290</v>
      </c>
      <c r="F339" s="2">
        <v>15432156</v>
      </c>
      <c r="G339" s="2">
        <v>15132134</v>
      </c>
      <c r="H339" s="2">
        <v>17531908</v>
      </c>
      <c r="I339" s="2">
        <v>16794935</v>
      </c>
      <c r="J339" s="2">
        <v>18006559</v>
      </c>
      <c r="K339" s="2">
        <v>20357515</v>
      </c>
    </row>
    <row r="340" spans="1:11" x14ac:dyDescent="0.25">
      <c r="A340" t="s">
        <v>607</v>
      </c>
      <c r="B340" s="1" t="s">
        <v>66</v>
      </c>
      <c r="C340" s="1" t="s">
        <v>291</v>
      </c>
      <c r="D340" s="3">
        <v>2024</v>
      </c>
      <c r="E340" s="1" t="s">
        <v>292</v>
      </c>
      <c r="F340" s="2">
        <v>460305</v>
      </c>
      <c r="G340" s="2">
        <v>509328</v>
      </c>
      <c r="H340" s="2">
        <v>599487</v>
      </c>
      <c r="I340" s="2">
        <v>377522</v>
      </c>
      <c r="J340" s="2">
        <v>666828</v>
      </c>
      <c r="K340" s="2">
        <v>386907</v>
      </c>
    </row>
    <row r="341" spans="1:11" x14ac:dyDescent="0.25">
      <c r="A341" t="s">
        <v>607</v>
      </c>
      <c r="B341" s="1" t="s">
        <v>66</v>
      </c>
      <c r="C341" s="1" t="s">
        <v>291</v>
      </c>
      <c r="D341" s="3">
        <v>2025</v>
      </c>
      <c r="E341" s="1" t="s">
        <v>292</v>
      </c>
      <c r="F341" s="2">
        <v>320789</v>
      </c>
      <c r="G341" s="2">
        <v>258403</v>
      </c>
      <c r="H341" s="2">
        <v>311894</v>
      </c>
      <c r="I341" s="2">
        <v>400024</v>
      </c>
      <c r="J341" s="2">
        <v>514907</v>
      </c>
      <c r="K341" s="2">
        <v>290608</v>
      </c>
    </row>
    <row r="342" spans="1:11" x14ac:dyDescent="0.25">
      <c r="A342" t="s">
        <v>607</v>
      </c>
      <c r="B342" s="1" t="s">
        <v>66</v>
      </c>
      <c r="C342" s="1" t="s">
        <v>291</v>
      </c>
      <c r="D342" s="3">
        <v>2026</v>
      </c>
      <c r="E342" s="1" t="s">
        <v>292</v>
      </c>
      <c r="F342" s="2">
        <v>302840</v>
      </c>
      <c r="G342" s="2">
        <v>287632</v>
      </c>
      <c r="H342" s="2">
        <v>354143</v>
      </c>
      <c r="I342" s="2">
        <v>272583</v>
      </c>
      <c r="J342" s="2">
        <v>283007</v>
      </c>
      <c r="K342" s="2">
        <v>358470</v>
      </c>
    </row>
    <row r="343" spans="1:11" x14ac:dyDescent="0.25">
      <c r="A343" t="s">
        <v>607</v>
      </c>
      <c r="B343" s="1" t="s">
        <v>66</v>
      </c>
      <c r="C343" s="1" t="s">
        <v>293</v>
      </c>
      <c r="D343" s="3">
        <v>2024</v>
      </c>
      <c r="E343" s="1" t="s">
        <v>294</v>
      </c>
      <c r="F343" s="2">
        <v>8304786</v>
      </c>
      <c r="G343" s="2">
        <v>5675884</v>
      </c>
      <c r="H343" s="2">
        <v>3718042</v>
      </c>
      <c r="I343" s="2">
        <v>3665794</v>
      </c>
      <c r="J343" s="2">
        <v>4495033</v>
      </c>
      <c r="K343" s="2">
        <v>8573478</v>
      </c>
    </row>
    <row r="344" spans="1:11" x14ac:dyDescent="0.25">
      <c r="A344" t="s">
        <v>607</v>
      </c>
      <c r="B344" s="1" t="s">
        <v>66</v>
      </c>
      <c r="C344" s="1" t="s">
        <v>293</v>
      </c>
      <c r="D344" s="3">
        <v>2025</v>
      </c>
      <c r="E344" s="1" t="s">
        <v>294</v>
      </c>
      <c r="F344" s="2">
        <v>5951783</v>
      </c>
      <c r="G344" s="2">
        <v>5015915</v>
      </c>
      <c r="H344" s="2">
        <v>3936294</v>
      </c>
      <c r="I344" s="2">
        <v>4083762</v>
      </c>
      <c r="J344" s="2">
        <v>4638408</v>
      </c>
      <c r="K344" s="2">
        <v>8296526</v>
      </c>
    </row>
    <row r="345" spans="1:11" x14ac:dyDescent="0.25">
      <c r="A345" t="s">
        <v>607</v>
      </c>
      <c r="B345" s="1" t="s">
        <v>66</v>
      </c>
      <c r="C345" s="1" t="s">
        <v>293</v>
      </c>
      <c r="D345" s="3">
        <v>2026</v>
      </c>
      <c r="E345" s="1" t="s">
        <v>294</v>
      </c>
      <c r="F345" s="2">
        <v>6331725</v>
      </c>
      <c r="G345" s="2">
        <v>5031454</v>
      </c>
      <c r="H345" s="2">
        <v>4548799</v>
      </c>
      <c r="I345" s="2">
        <v>3530842</v>
      </c>
      <c r="J345" s="2">
        <v>4763526</v>
      </c>
      <c r="K345" s="2">
        <v>10014874</v>
      </c>
    </row>
    <row r="346" spans="1:11" x14ac:dyDescent="0.25">
      <c r="A346" t="s">
        <v>607</v>
      </c>
      <c r="B346" s="1" t="s">
        <v>66</v>
      </c>
      <c r="C346" s="1" t="s">
        <v>295</v>
      </c>
      <c r="D346" s="3">
        <v>2024</v>
      </c>
      <c r="E346" s="1" t="s">
        <v>296</v>
      </c>
      <c r="F346" s="2">
        <v>19837738</v>
      </c>
      <c r="G346" s="2">
        <v>15702426</v>
      </c>
      <c r="H346" s="2">
        <v>18078375</v>
      </c>
      <c r="I346" s="2">
        <v>11654908</v>
      </c>
      <c r="J346" s="2">
        <v>24026262</v>
      </c>
      <c r="K346" s="2">
        <v>28203597</v>
      </c>
    </row>
    <row r="347" spans="1:11" x14ac:dyDescent="0.25">
      <c r="A347" t="s">
        <v>607</v>
      </c>
      <c r="B347" s="1" t="s">
        <v>66</v>
      </c>
      <c r="C347" s="1" t="s">
        <v>295</v>
      </c>
      <c r="D347" s="3">
        <v>2025</v>
      </c>
      <c r="E347" s="1" t="s">
        <v>296</v>
      </c>
      <c r="F347" s="2">
        <v>23660108</v>
      </c>
      <c r="G347" s="2">
        <v>19972706</v>
      </c>
      <c r="H347" s="2">
        <v>17627022</v>
      </c>
      <c r="I347" s="2">
        <v>17311982</v>
      </c>
      <c r="J347" s="2">
        <v>21143701</v>
      </c>
      <c r="K347" s="2">
        <v>45139149</v>
      </c>
    </row>
    <row r="348" spans="1:11" x14ac:dyDescent="0.25">
      <c r="A348" t="s">
        <v>607</v>
      </c>
      <c r="B348" s="1" t="s">
        <v>66</v>
      </c>
      <c r="C348" s="1" t="s">
        <v>295</v>
      </c>
      <c r="D348" s="3">
        <v>2026</v>
      </c>
      <c r="E348" s="1" t="s">
        <v>296</v>
      </c>
      <c r="F348" s="2">
        <v>23834339</v>
      </c>
      <c r="G348" s="2">
        <v>20601479</v>
      </c>
      <c r="H348" s="2">
        <v>19710637</v>
      </c>
      <c r="I348" s="2">
        <v>17595461</v>
      </c>
      <c r="J348" s="2">
        <v>23848193</v>
      </c>
      <c r="K348" s="2">
        <v>41248178</v>
      </c>
    </row>
    <row r="349" spans="1:11" x14ac:dyDescent="0.25">
      <c r="A349" t="s">
        <v>607</v>
      </c>
      <c r="B349" s="1" t="s">
        <v>66</v>
      </c>
      <c r="C349" s="1" t="s">
        <v>297</v>
      </c>
      <c r="D349" s="3">
        <v>2024</v>
      </c>
      <c r="E349" s="1" t="s">
        <v>298</v>
      </c>
      <c r="F349" s="2">
        <v>78591746</v>
      </c>
      <c r="G349" s="2">
        <v>65398809</v>
      </c>
      <c r="H349" s="2">
        <v>55529113</v>
      </c>
      <c r="I349" s="2">
        <v>51377193</v>
      </c>
      <c r="J349" s="2">
        <v>73265799</v>
      </c>
      <c r="K349" s="2">
        <v>119012116</v>
      </c>
    </row>
    <row r="350" spans="1:11" x14ac:dyDescent="0.25">
      <c r="A350" t="s">
        <v>607</v>
      </c>
      <c r="B350" s="1" t="s">
        <v>66</v>
      </c>
      <c r="C350" s="1" t="s">
        <v>297</v>
      </c>
      <c r="D350" s="3">
        <v>2025</v>
      </c>
      <c r="E350" s="1" t="s">
        <v>298</v>
      </c>
      <c r="F350" s="2">
        <v>95485351</v>
      </c>
      <c r="G350" s="2">
        <v>68456433</v>
      </c>
      <c r="H350" s="2">
        <v>66830395</v>
      </c>
      <c r="I350" s="2">
        <v>68982541</v>
      </c>
      <c r="J350" s="2">
        <v>98514321</v>
      </c>
      <c r="K350" s="2">
        <v>143184508</v>
      </c>
    </row>
    <row r="351" spans="1:11" x14ac:dyDescent="0.25">
      <c r="A351" t="s">
        <v>607</v>
      </c>
      <c r="B351" s="1" t="s">
        <v>66</v>
      </c>
      <c r="C351" s="1" t="s">
        <v>297</v>
      </c>
      <c r="D351" s="3">
        <v>2026</v>
      </c>
      <c r="E351" s="1" t="s">
        <v>298</v>
      </c>
      <c r="F351" s="2">
        <v>83754868</v>
      </c>
      <c r="G351" s="2">
        <v>65522294</v>
      </c>
      <c r="H351" s="2">
        <v>61019149</v>
      </c>
      <c r="I351" s="2">
        <v>58326094</v>
      </c>
      <c r="J351" s="2">
        <v>85541837</v>
      </c>
      <c r="K351" s="2">
        <v>133393316</v>
      </c>
    </row>
    <row r="352" spans="1:11" x14ac:dyDescent="0.25">
      <c r="A352" t="s">
        <v>607</v>
      </c>
      <c r="B352" s="1" t="s">
        <v>66</v>
      </c>
      <c r="C352" s="1" t="s">
        <v>299</v>
      </c>
      <c r="D352" s="3">
        <v>2024</v>
      </c>
      <c r="E352" s="1" t="s">
        <v>300</v>
      </c>
      <c r="F352" s="2">
        <v>2434770</v>
      </c>
      <c r="G352" s="2">
        <v>3291931</v>
      </c>
      <c r="H352" s="2">
        <v>2523808</v>
      </c>
      <c r="I352" s="2">
        <v>2335048</v>
      </c>
      <c r="J352" s="2">
        <v>3026350</v>
      </c>
      <c r="K352" s="2">
        <v>3595008</v>
      </c>
    </row>
    <row r="353" spans="1:11" x14ac:dyDescent="0.25">
      <c r="A353" t="s">
        <v>607</v>
      </c>
      <c r="B353" s="1" t="s">
        <v>66</v>
      </c>
      <c r="C353" s="1" t="s">
        <v>299</v>
      </c>
      <c r="D353" s="3">
        <v>2025</v>
      </c>
      <c r="E353" s="1" t="s">
        <v>300</v>
      </c>
      <c r="F353" s="2">
        <v>3354163</v>
      </c>
      <c r="G353" s="2">
        <v>2346967</v>
      </c>
      <c r="H353" s="2">
        <v>3071003</v>
      </c>
      <c r="I353" s="2">
        <v>2781095</v>
      </c>
      <c r="J353" s="2">
        <v>2403928</v>
      </c>
      <c r="K353" s="2">
        <v>3541355</v>
      </c>
    </row>
    <row r="354" spans="1:11" x14ac:dyDescent="0.25">
      <c r="A354" t="s">
        <v>607</v>
      </c>
      <c r="B354" s="1" t="s">
        <v>66</v>
      </c>
      <c r="C354" s="1" t="s">
        <v>299</v>
      </c>
      <c r="D354" s="3">
        <v>2026</v>
      </c>
      <c r="E354" s="1" t="s">
        <v>300</v>
      </c>
      <c r="F354" s="2">
        <v>4592024</v>
      </c>
      <c r="G354" s="2">
        <v>3996291</v>
      </c>
      <c r="H354" s="2">
        <v>4047317</v>
      </c>
      <c r="I354" s="2">
        <v>2965170</v>
      </c>
      <c r="J354" s="2">
        <v>2040222</v>
      </c>
      <c r="K354" s="2">
        <v>2262992</v>
      </c>
    </row>
    <row r="355" spans="1:11" x14ac:dyDescent="0.25">
      <c r="A355" t="s">
        <v>607</v>
      </c>
      <c r="B355" s="1" t="s">
        <v>66</v>
      </c>
      <c r="C355" s="1" t="s">
        <v>301</v>
      </c>
      <c r="D355" s="3">
        <v>2024</v>
      </c>
      <c r="E355" s="1" t="s">
        <v>302</v>
      </c>
      <c r="F355" s="2">
        <v>11879298</v>
      </c>
      <c r="G355" s="2">
        <v>6596242</v>
      </c>
      <c r="H355" s="2">
        <v>7486094</v>
      </c>
      <c r="I355" s="2">
        <v>7865125</v>
      </c>
      <c r="J355" s="2">
        <v>10966376</v>
      </c>
      <c r="K355" s="2">
        <v>16744173</v>
      </c>
    </row>
    <row r="356" spans="1:11" x14ac:dyDescent="0.25">
      <c r="A356" t="s">
        <v>607</v>
      </c>
      <c r="B356" s="1" t="s">
        <v>66</v>
      </c>
      <c r="C356" s="1" t="s">
        <v>301</v>
      </c>
      <c r="D356" s="3">
        <v>2025</v>
      </c>
      <c r="E356" s="1" t="s">
        <v>302</v>
      </c>
      <c r="F356" s="2">
        <v>10163861</v>
      </c>
      <c r="G356" s="2">
        <v>6144186</v>
      </c>
      <c r="H356" s="2">
        <v>4350676</v>
      </c>
      <c r="I356" s="2">
        <v>7291260</v>
      </c>
      <c r="J356" s="2">
        <v>9300412</v>
      </c>
      <c r="K356" s="2">
        <v>16026422</v>
      </c>
    </row>
    <row r="357" spans="1:11" x14ac:dyDescent="0.25">
      <c r="A357" t="s">
        <v>607</v>
      </c>
      <c r="B357" s="1" t="s">
        <v>66</v>
      </c>
      <c r="C357" s="1" t="s">
        <v>301</v>
      </c>
      <c r="D357" s="3">
        <v>2026</v>
      </c>
      <c r="E357" s="1" t="s">
        <v>302</v>
      </c>
      <c r="F357" s="2">
        <v>10436642</v>
      </c>
      <c r="G357" s="2">
        <v>7295847</v>
      </c>
      <c r="H357" s="2">
        <v>7824118</v>
      </c>
      <c r="I357" s="2">
        <v>9178149</v>
      </c>
      <c r="J357" s="2">
        <v>11779494</v>
      </c>
      <c r="K357" s="2">
        <v>17681350</v>
      </c>
    </row>
    <row r="358" spans="1:11" x14ac:dyDescent="0.25">
      <c r="A358" t="s">
        <v>607</v>
      </c>
      <c r="B358" s="1" t="s">
        <v>66</v>
      </c>
      <c r="C358" s="1" t="s">
        <v>303</v>
      </c>
      <c r="D358" s="3">
        <v>2024</v>
      </c>
      <c r="E358" s="1" t="s">
        <v>304</v>
      </c>
      <c r="F358" s="2">
        <v>35362176</v>
      </c>
      <c r="G358" s="2">
        <v>33394189</v>
      </c>
      <c r="H358" s="2">
        <v>25144254</v>
      </c>
      <c r="I358" s="2">
        <v>19183717</v>
      </c>
      <c r="J358" s="2">
        <v>21519612</v>
      </c>
      <c r="K358" s="2">
        <v>27982653</v>
      </c>
    </row>
    <row r="359" spans="1:11" x14ac:dyDescent="0.25">
      <c r="A359" t="s">
        <v>607</v>
      </c>
      <c r="B359" s="1" t="s">
        <v>66</v>
      </c>
      <c r="C359" s="1" t="s">
        <v>303</v>
      </c>
      <c r="D359" s="3">
        <v>2025</v>
      </c>
      <c r="E359" s="1" t="s">
        <v>304</v>
      </c>
      <c r="F359" s="2">
        <v>36200018</v>
      </c>
      <c r="G359" s="2">
        <v>27072367</v>
      </c>
      <c r="H359" s="2">
        <v>25135143</v>
      </c>
      <c r="I359" s="2">
        <v>20839175</v>
      </c>
      <c r="J359" s="2">
        <v>19592815</v>
      </c>
      <c r="K359" s="2">
        <v>30106004</v>
      </c>
    </row>
    <row r="360" spans="1:11" x14ac:dyDescent="0.25">
      <c r="A360" t="s">
        <v>607</v>
      </c>
      <c r="B360" s="1" t="s">
        <v>66</v>
      </c>
      <c r="C360" s="1" t="s">
        <v>303</v>
      </c>
      <c r="D360" s="3">
        <v>2026</v>
      </c>
      <c r="E360" s="1" t="s">
        <v>304</v>
      </c>
      <c r="F360" s="2">
        <v>42114133</v>
      </c>
      <c r="G360" s="2">
        <v>29473163</v>
      </c>
      <c r="H360" s="2">
        <v>26037066</v>
      </c>
      <c r="I360" s="2">
        <v>21759123</v>
      </c>
      <c r="J360" s="2">
        <v>24245561</v>
      </c>
      <c r="K360" s="2">
        <v>33011148</v>
      </c>
    </row>
    <row r="361" spans="1:11" x14ac:dyDescent="0.25">
      <c r="A361" t="s">
        <v>607</v>
      </c>
      <c r="B361" s="1" t="s">
        <v>66</v>
      </c>
      <c r="C361" s="1" t="s">
        <v>305</v>
      </c>
      <c r="D361" s="3">
        <v>2024</v>
      </c>
      <c r="E361" s="1" t="s">
        <v>306</v>
      </c>
      <c r="F361" s="2">
        <v>62250705</v>
      </c>
      <c r="G361" s="2">
        <v>41848574</v>
      </c>
      <c r="H361" s="2">
        <v>36622298</v>
      </c>
      <c r="I361" s="2">
        <v>33827606</v>
      </c>
      <c r="J361" s="2">
        <v>59888414</v>
      </c>
      <c r="K361" s="2">
        <v>107585025</v>
      </c>
    </row>
    <row r="362" spans="1:11" x14ac:dyDescent="0.25">
      <c r="A362" t="s">
        <v>607</v>
      </c>
      <c r="B362" s="1" t="s">
        <v>66</v>
      </c>
      <c r="C362" s="1" t="s">
        <v>305</v>
      </c>
      <c r="D362" s="3">
        <v>2025</v>
      </c>
      <c r="E362" s="1" t="s">
        <v>306</v>
      </c>
      <c r="F362" s="2">
        <v>77571130</v>
      </c>
      <c r="G362" s="2">
        <v>49202343</v>
      </c>
      <c r="H362" s="2">
        <v>47639551</v>
      </c>
      <c r="I362" s="2">
        <v>51585017</v>
      </c>
      <c r="J362" s="2">
        <v>67792851</v>
      </c>
      <c r="K362" s="2">
        <v>114760711</v>
      </c>
    </row>
    <row r="363" spans="1:11" x14ac:dyDescent="0.25">
      <c r="A363" t="s">
        <v>607</v>
      </c>
      <c r="B363" s="1" t="s">
        <v>66</v>
      </c>
      <c r="C363" s="1" t="s">
        <v>305</v>
      </c>
      <c r="D363" s="3">
        <v>2026</v>
      </c>
      <c r="E363" s="1" t="s">
        <v>306</v>
      </c>
      <c r="F363" s="2">
        <v>66258136</v>
      </c>
      <c r="G363" s="2">
        <v>45608006</v>
      </c>
      <c r="H363" s="2">
        <v>38878683</v>
      </c>
      <c r="I363" s="2">
        <v>38029484</v>
      </c>
      <c r="J363" s="2">
        <v>67852883</v>
      </c>
      <c r="K363" s="2">
        <v>101860224</v>
      </c>
    </row>
    <row r="364" spans="1:11" x14ac:dyDescent="0.25">
      <c r="A364" t="s">
        <v>607</v>
      </c>
      <c r="B364" s="1" t="s">
        <v>66</v>
      </c>
      <c r="C364" s="1" t="s">
        <v>307</v>
      </c>
      <c r="D364" s="3">
        <v>2024</v>
      </c>
      <c r="E364" s="1" t="s">
        <v>308</v>
      </c>
      <c r="F364" s="2">
        <v>5001980</v>
      </c>
      <c r="G364" s="2">
        <v>6021652</v>
      </c>
      <c r="H364" s="2">
        <v>4715524</v>
      </c>
      <c r="I364" s="2">
        <v>4255758</v>
      </c>
      <c r="J364" s="2">
        <v>3645153</v>
      </c>
      <c r="K364" s="2">
        <v>2596128</v>
      </c>
    </row>
    <row r="365" spans="1:11" x14ac:dyDescent="0.25">
      <c r="A365" t="s">
        <v>607</v>
      </c>
      <c r="B365" s="1" t="s">
        <v>66</v>
      </c>
      <c r="C365" s="1" t="s">
        <v>307</v>
      </c>
      <c r="D365" s="3">
        <v>2025</v>
      </c>
      <c r="E365" s="1" t="s">
        <v>308</v>
      </c>
      <c r="F365" s="2">
        <v>3935948</v>
      </c>
      <c r="G365" s="2">
        <v>4383357</v>
      </c>
      <c r="H365" s="2">
        <v>3926449</v>
      </c>
      <c r="I365" s="2">
        <v>4119685</v>
      </c>
      <c r="J365" s="2">
        <v>2848246</v>
      </c>
      <c r="K365" s="2">
        <v>2324354</v>
      </c>
    </row>
    <row r="366" spans="1:11" x14ac:dyDescent="0.25">
      <c r="A366" t="s">
        <v>607</v>
      </c>
      <c r="B366" s="1" t="s">
        <v>66</v>
      </c>
      <c r="C366" s="1" t="s">
        <v>307</v>
      </c>
      <c r="D366" s="3">
        <v>2026</v>
      </c>
      <c r="E366" s="1" t="s">
        <v>308</v>
      </c>
      <c r="F366" s="2">
        <v>3593478</v>
      </c>
      <c r="G366" s="2">
        <v>4240438</v>
      </c>
      <c r="H366" s="2">
        <v>5715999</v>
      </c>
      <c r="I366" s="2">
        <v>4348080</v>
      </c>
      <c r="J366" s="2">
        <v>2956225</v>
      </c>
      <c r="K366" s="2">
        <v>3245545</v>
      </c>
    </row>
    <row r="367" spans="1:11" x14ac:dyDescent="0.25">
      <c r="A367" t="s">
        <v>607</v>
      </c>
      <c r="B367" s="1" t="s">
        <v>66</v>
      </c>
      <c r="C367" s="1" t="s">
        <v>309</v>
      </c>
      <c r="D367" s="3">
        <v>2024</v>
      </c>
      <c r="E367" s="1" t="s">
        <v>310</v>
      </c>
      <c r="F367" s="2">
        <v>19510503</v>
      </c>
      <c r="G367" s="2">
        <v>24159507</v>
      </c>
      <c r="H367" s="2">
        <v>21969819</v>
      </c>
      <c r="I367" s="2">
        <v>19692863</v>
      </c>
      <c r="J367" s="2">
        <v>23052350</v>
      </c>
      <c r="K367" s="2">
        <v>19402006</v>
      </c>
    </row>
    <row r="368" spans="1:11" x14ac:dyDescent="0.25">
      <c r="A368" t="s">
        <v>607</v>
      </c>
      <c r="B368" s="1" t="s">
        <v>66</v>
      </c>
      <c r="C368" s="1" t="s">
        <v>309</v>
      </c>
      <c r="D368" s="3">
        <v>2025</v>
      </c>
      <c r="E368" s="1" t="s">
        <v>310</v>
      </c>
      <c r="F368" s="2">
        <v>29770320</v>
      </c>
      <c r="G368" s="2">
        <v>20910579</v>
      </c>
      <c r="H368" s="2">
        <v>20650216</v>
      </c>
      <c r="I368" s="2">
        <v>22294470</v>
      </c>
      <c r="J368" s="2">
        <v>22329114</v>
      </c>
      <c r="K368" s="2">
        <v>19912105</v>
      </c>
    </row>
    <row r="369" spans="1:11" x14ac:dyDescent="0.25">
      <c r="A369" t="s">
        <v>607</v>
      </c>
      <c r="B369" s="1" t="s">
        <v>66</v>
      </c>
      <c r="C369" s="1" t="s">
        <v>309</v>
      </c>
      <c r="D369" s="3">
        <v>2026</v>
      </c>
      <c r="E369" s="1" t="s">
        <v>310</v>
      </c>
      <c r="F369" s="2">
        <v>19855833</v>
      </c>
      <c r="G369" s="2">
        <v>22627033</v>
      </c>
      <c r="H369" s="2">
        <v>24544476</v>
      </c>
      <c r="I369" s="2">
        <v>20909992</v>
      </c>
      <c r="J369" s="2">
        <v>22138154</v>
      </c>
      <c r="K369" s="2">
        <v>20635323</v>
      </c>
    </row>
    <row r="370" spans="1:11" x14ac:dyDescent="0.25">
      <c r="A370" t="s">
        <v>607</v>
      </c>
      <c r="B370" s="1" t="s">
        <v>66</v>
      </c>
      <c r="C370" s="1" t="s">
        <v>311</v>
      </c>
      <c r="D370" s="3">
        <v>2024</v>
      </c>
      <c r="E370" s="1" t="s">
        <v>312</v>
      </c>
      <c r="F370" s="2">
        <v>5157664</v>
      </c>
      <c r="G370" s="2">
        <v>4644229</v>
      </c>
      <c r="H370" s="2">
        <v>5290727</v>
      </c>
      <c r="I370" s="2">
        <v>3665236</v>
      </c>
      <c r="J370" s="2">
        <v>4065788</v>
      </c>
      <c r="K370" s="2">
        <v>4259928</v>
      </c>
    </row>
    <row r="371" spans="1:11" x14ac:dyDescent="0.25">
      <c r="A371" t="s">
        <v>607</v>
      </c>
      <c r="B371" s="1" t="s">
        <v>66</v>
      </c>
      <c r="C371" s="1" t="s">
        <v>311</v>
      </c>
      <c r="D371" s="3">
        <v>2025</v>
      </c>
      <c r="E371" s="1" t="s">
        <v>312</v>
      </c>
      <c r="F371" s="2">
        <v>5934946</v>
      </c>
      <c r="G371" s="2">
        <v>5512980</v>
      </c>
      <c r="H371" s="2">
        <v>4408306</v>
      </c>
      <c r="I371" s="2">
        <v>2353480</v>
      </c>
      <c r="J371" s="2">
        <v>1797158</v>
      </c>
      <c r="K371" s="2">
        <v>3361760</v>
      </c>
    </row>
    <row r="372" spans="1:11" x14ac:dyDescent="0.25">
      <c r="A372" t="s">
        <v>607</v>
      </c>
      <c r="B372" s="1" t="s">
        <v>66</v>
      </c>
      <c r="C372" s="1" t="s">
        <v>311</v>
      </c>
      <c r="D372" s="3">
        <v>2026</v>
      </c>
      <c r="E372" s="1" t="s">
        <v>312</v>
      </c>
      <c r="F372" s="2">
        <v>3342172</v>
      </c>
      <c r="G372" s="2">
        <v>4368766</v>
      </c>
      <c r="H372" s="2">
        <v>3934213</v>
      </c>
      <c r="I372" s="2">
        <v>2449948</v>
      </c>
      <c r="J372" s="2">
        <v>3261024</v>
      </c>
      <c r="K372" s="2">
        <v>2618000</v>
      </c>
    </row>
    <row r="373" spans="1:11" x14ac:dyDescent="0.25">
      <c r="A373" t="s">
        <v>607</v>
      </c>
      <c r="B373" s="1" t="s">
        <v>66</v>
      </c>
      <c r="C373" s="1" t="s">
        <v>313</v>
      </c>
      <c r="D373" s="3">
        <v>2024</v>
      </c>
      <c r="E373" s="1" t="s">
        <v>314</v>
      </c>
      <c r="F373" s="2">
        <v>1925030</v>
      </c>
      <c r="G373" s="2">
        <v>1775818</v>
      </c>
      <c r="H373" s="2">
        <v>2283860</v>
      </c>
      <c r="I373" s="2">
        <v>1912820</v>
      </c>
      <c r="J373" s="2">
        <v>1880332</v>
      </c>
      <c r="K373" s="2">
        <v>1964734</v>
      </c>
    </row>
    <row r="374" spans="1:11" x14ac:dyDescent="0.25">
      <c r="A374" t="s">
        <v>607</v>
      </c>
      <c r="B374" s="1" t="s">
        <v>66</v>
      </c>
      <c r="C374" s="1" t="s">
        <v>313</v>
      </c>
      <c r="D374" s="3">
        <v>2025</v>
      </c>
      <c r="E374" s="1" t="s">
        <v>314</v>
      </c>
      <c r="F374" s="2">
        <v>3610553</v>
      </c>
      <c r="G374" s="2">
        <v>2302102</v>
      </c>
      <c r="H374" s="2">
        <v>1655444</v>
      </c>
      <c r="I374" s="2">
        <v>2166150</v>
      </c>
      <c r="J374" s="2">
        <v>1205240</v>
      </c>
      <c r="K374" s="2">
        <v>1173719</v>
      </c>
    </row>
    <row r="375" spans="1:11" x14ac:dyDescent="0.25">
      <c r="A375" t="s">
        <v>607</v>
      </c>
      <c r="B375" s="1" t="s">
        <v>66</v>
      </c>
      <c r="C375" s="1" t="s">
        <v>313</v>
      </c>
      <c r="D375" s="3">
        <v>2026</v>
      </c>
      <c r="E375" s="1" t="s">
        <v>314</v>
      </c>
      <c r="F375" s="2">
        <v>2113856</v>
      </c>
      <c r="G375" s="2">
        <v>3246328</v>
      </c>
      <c r="H375" s="2">
        <v>2469106</v>
      </c>
      <c r="I375" s="2">
        <v>2047661</v>
      </c>
      <c r="J375" s="2">
        <v>2323200</v>
      </c>
      <c r="K375" s="2">
        <v>1871388</v>
      </c>
    </row>
    <row r="376" spans="1:11" x14ac:dyDescent="0.25">
      <c r="A376" t="s">
        <v>607</v>
      </c>
      <c r="B376" s="1" t="s">
        <v>66</v>
      </c>
      <c r="C376" s="1" t="s">
        <v>315</v>
      </c>
      <c r="D376" s="3">
        <v>2024</v>
      </c>
      <c r="E376" s="1" t="s">
        <v>316</v>
      </c>
      <c r="F376" s="2">
        <v>1228837</v>
      </c>
      <c r="G376" s="2">
        <v>875542</v>
      </c>
      <c r="H376" s="2">
        <v>856663</v>
      </c>
      <c r="I376" s="2">
        <v>712440</v>
      </c>
      <c r="J376" s="2">
        <v>828709</v>
      </c>
      <c r="K376" s="2">
        <v>1077215</v>
      </c>
    </row>
    <row r="377" spans="1:11" x14ac:dyDescent="0.25">
      <c r="A377" t="s">
        <v>607</v>
      </c>
      <c r="B377" s="1" t="s">
        <v>66</v>
      </c>
      <c r="C377" s="1" t="s">
        <v>315</v>
      </c>
      <c r="D377" s="3">
        <v>2025</v>
      </c>
      <c r="E377" s="1" t="s">
        <v>316</v>
      </c>
      <c r="F377" s="2">
        <v>1255445</v>
      </c>
      <c r="G377" s="2">
        <v>874475</v>
      </c>
      <c r="H377" s="2">
        <v>526401</v>
      </c>
      <c r="I377" s="2">
        <v>1059238</v>
      </c>
      <c r="J377" s="2">
        <v>680008</v>
      </c>
      <c r="K377" s="2">
        <v>248125</v>
      </c>
    </row>
    <row r="378" spans="1:11" x14ac:dyDescent="0.25">
      <c r="A378" t="s">
        <v>607</v>
      </c>
      <c r="B378" s="1" t="s">
        <v>66</v>
      </c>
      <c r="C378" s="1" t="s">
        <v>315</v>
      </c>
      <c r="D378" s="3">
        <v>2026</v>
      </c>
      <c r="E378" s="1" t="s">
        <v>316</v>
      </c>
      <c r="F378" s="2">
        <v>719965</v>
      </c>
      <c r="G378" s="2">
        <v>531476</v>
      </c>
      <c r="H378" s="2">
        <v>795336</v>
      </c>
      <c r="I378" s="2">
        <v>477148</v>
      </c>
      <c r="J378" s="2">
        <v>658290</v>
      </c>
      <c r="K378" s="2">
        <v>811043</v>
      </c>
    </row>
    <row r="379" spans="1:11" x14ac:dyDescent="0.25">
      <c r="A379" t="s">
        <v>607</v>
      </c>
      <c r="B379" s="1" t="s">
        <v>66</v>
      </c>
      <c r="C379" s="1" t="s">
        <v>317</v>
      </c>
      <c r="D379" s="3">
        <v>2024</v>
      </c>
      <c r="E379" s="1" t="s">
        <v>318</v>
      </c>
      <c r="F379" s="2">
        <v>9968</v>
      </c>
      <c r="G379" s="2">
        <v>5608</v>
      </c>
      <c r="H379" s="2">
        <v>98544</v>
      </c>
      <c r="I379" s="2">
        <v>2387</v>
      </c>
      <c r="J379" s="2">
        <v>25502</v>
      </c>
      <c r="K379" s="2">
        <v>53679</v>
      </c>
    </row>
    <row r="380" spans="1:11" x14ac:dyDescent="0.25">
      <c r="A380" t="s">
        <v>607</v>
      </c>
      <c r="B380" s="1" t="s">
        <v>66</v>
      </c>
      <c r="C380" s="1" t="s">
        <v>317</v>
      </c>
      <c r="D380" s="3">
        <v>2025</v>
      </c>
      <c r="E380" s="1" t="s">
        <v>318</v>
      </c>
      <c r="F380" s="2">
        <v>10286</v>
      </c>
      <c r="G380" s="2">
        <v>7024</v>
      </c>
      <c r="H380" s="2">
        <v>114296</v>
      </c>
      <c r="I380" s="2">
        <v>2465</v>
      </c>
      <c r="J380" s="2">
        <v>189079</v>
      </c>
      <c r="K380" s="2">
        <v>4660</v>
      </c>
    </row>
    <row r="381" spans="1:11" x14ac:dyDescent="0.25">
      <c r="A381" t="s">
        <v>607</v>
      </c>
      <c r="B381" s="1" t="s">
        <v>66</v>
      </c>
      <c r="C381" s="1" t="s">
        <v>317</v>
      </c>
      <c r="D381" s="3">
        <v>2026</v>
      </c>
      <c r="E381" s="1" t="s">
        <v>318</v>
      </c>
      <c r="F381" s="2">
        <v>14957</v>
      </c>
      <c r="G381" s="2">
        <v>353</v>
      </c>
      <c r="H381" s="2">
        <v>288</v>
      </c>
      <c r="I381" s="2">
        <v>277</v>
      </c>
      <c r="J381" s="2">
        <v>1666</v>
      </c>
      <c r="K381" s="2">
        <v>0</v>
      </c>
    </row>
    <row r="382" spans="1:11" x14ac:dyDescent="0.25">
      <c r="A382" t="s">
        <v>607</v>
      </c>
      <c r="B382" s="1" t="s">
        <v>66</v>
      </c>
      <c r="C382" s="1" t="s">
        <v>319</v>
      </c>
      <c r="D382" s="3">
        <v>2024</v>
      </c>
      <c r="E382" s="1" t="s">
        <v>320</v>
      </c>
      <c r="F382" s="2">
        <v>0</v>
      </c>
      <c r="G382" s="2">
        <v>0</v>
      </c>
      <c r="H382" s="2">
        <v>12938</v>
      </c>
      <c r="I382" s="2">
        <v>0</v>
      </c>
      <c r="J382" s="2">
        <v>8813</v>
      </c>
      <c r="K382" s="2">
        <v>0</v>
      </c>
    </row>
    <row r="383" spans="1:11" x14ac:dyDescent="0.25">
      <c r="A383" t="s">
        <v>607</v>
      </c>
      <c r="B383" s="1" t="s">
        <v>66</v>
      </c>
      <c r="C383" s="1" t="s">
        <v>319</v>
      </c>
      <c r="D383" s="3">
        <v>2025</v>
      </c>
      <c r="E383" s="1" t="s">
        <v>320</v>
      </c>
      <c r="F383" s="2">
        <v>0</v>
      </c>
      <c r="G383" s="2">
        <v>3368</v>
      </c>
      <c r="H383" s="2">
        <v>6461</v>
      </c>
      <c r="I383" s="2">
        <v>10699</v>
      </c>
      <c r="J383" s="2">
        <v>29740</v>
      </c>
      <c r="K383" s="2">
        <v>45938</v>
      </c>
    </row>
    <row r="384" spans="1:11" x14ac:dyDescent="0.25">
      <c r="A384" t="s">
        <v>607</v>
      </c>
      <c r="B384" s="1" t="s">
        <v>66</v>
      </c>
      <c r="C384" s="1" t="s">
        <v>319</v>
      </c>
      <c r="D384" s="3">
        <v>2026</v>
      </c>
      <c r="E384" s="1" t="s">
        <v>320</v>
      </c>
      <c r="F384" s="2">
        <v>31812</v>
      </c>
      <c r="G384" s="2">
        <v>5738</v>
      </c>
      <c r="H384" s="2">
        <v>0</v>
      </c>
      <c r="I384" s="2">
        <v>343</v>
      </c>
      <c r="J384" s="2">
        <v>0</v>
      </c>
      <c r="K384" s="2">
        <v>1062</v>
      </c>
    </row>
    <row r="385" spans="1:11" x14ac:dyDescent="0.25">
      <c r="A385" t="s">
        <v>607</v>
      </c>
      <c r="B385" s="1" t="s">
        <v>66</v>
      </c>
      <c r="C385" s="1" t="s">
        <v>321</v>
      </c>
      <c r="D385" s="3">
        <v>2024</v>
      </c>
      <c r="E385" s="1" t="s">
        <v>322</v>
      </c>
      <c r="F385" s="2">
        <v>28526283</v>
      </c>
      <c r="G385" s="2">
        <v>34785030</v>
      </c>
      <c r="H385" s="2">
        <v>27534247</v>
      </c>
      <c r="I385" s="2">
        <v>28726450</v>
      </c>
      <c r="J385" s="2">
        <v>32852211</v>
      </c>
      <c r="K385" s="2">
        <v>30260285</v>
      </c>
    </row>
    <row r="386" spans="1:11" x14ac:dyDescent="0.25">
      <c r="A386" t="s">
        <v>607</v>
      </c>
      <c r="B386" s="1" t="s">
        <v>66</v>
      </c>
      <c r="C386" s="1" t="s">
        <v>321</v>
      </c>
      <c r="D386" s="3">
        <v>2025</v>
      </c>
      <c r="E386" s="1" t="s">
        <v>322</v>
      </c>
      <c r="F386" s="2">
        <v>35847303</v>
      </c>
      <c r="G386" s="2">
        <v>32161602</v>
      </c>
      <c r="H386" s="2">
        <v>34924470</v>
      </c>
      <c r="I386" s="2">
        <v>28398632</v>
      </c>
      <c r="J386" s="2">
        <v>29179427</v>
      </c>
      <c r="K386" s="2">
        <v>37273224</v>
      </c>
    </row>
    <row r="387" spans="1:11" x14ac:dyDescent="0.25">
      <c r="A387" t="s">
        <v>607</v>
      </c>
      <c r="B387" s="1" t="s">
        <v>66</v>
      </c>
      <c r="C387" s="1" t="s">
        <v>321</v>
      </c>
      <c r="D387" s="3">
        <v>2026</v>
      </c>
      <c r="E387" s="1" t="s">
        <v>322</v>
      </c>
      <c r="F387" s="2">
        <v>29221909</v>
      </c>
      <c r="G387" s="2">
        <v>36154864</v>
      </c>
      <c r="H387" s="2">
        <v>36877751</v>
      </c>
      <c r="I387" s="2">
        <v>34538710</v>
      </c>
      <c r="J387" s="2">
        <v>29187057</v>
      </c>
      <c r="K387" s="2">
        <v>34788463</v>
      </c>
    </row>
    <row r="388" spans="1:11" x14ac:dyDescent="0.25">
      <c r="A388" t="s">
        <v>607</v>
      </c>
      <c r="B388" s="1" t="s">
        <v>66</v>
      </c>
      <c r="C388" s="1" t="s">
        <v>323</v>
      </c>
      <c r="D388" s="3">
        <v>2024</v>
      </c>
      <c r="E388" s="1" t="s">
        <v>324</v>
      </c>
      <c r="F388" s="2">
        <v>6355433</v>
      </c>
      <c r="G388" s="2">
        <v>8462529</v>
      </c>
      <c r="H388" s="2">
        <v>6618998</v>
      </c>
      <c r="I388" s="2">
        <v>4341605</v>
      </c>
      <c r="J388" s="2">
        <v>3065638</v>
      </c>
      <c r="K388" s="2">
        <v>4748096</v>
      </c>
    </row>
    <row r="389" spans="1:11" x14ac:dyDescent="0.25">
      <c r="A389" t="s">
        <v>607</v>
      </c>
      <c r="B389" s="1" t="s">
        <v>66</v>
      </c>
      <c r="C389" s="1" t="s">
        <v>323</v>
      </c>
      <c r="D389" s="3">
        <v>2025</v>
      </c>
      <c r="E389" s="1" t="s">
        <v>324</v>
      </c>
      <c r="F389" s="2">
        <v>9201578</v>
      </c>
      <c r="G389" s="2">
        <v>8065215</v>
      </c>
      <c r="H389" s="2">
        <v>6039581</v>
      </c>
      <c r="I389" s="2">
        <v>4154508</v>
      </c>
      <c r="J389" s="2">
        <v>3055407</v>
      </c>
      <c r="K389" s="2">
        <v>3753584</v>
      </c>
    </row>
    <row r="390" spans="1:11" x14ac:dyDescent="0.25">
      <c r="A390" t="s">
        <v>607</v>
      </c>
      <c r="B390" s="1" t="s">
        <v>66</v>
      </c>
      <c r="C390" s="1" t="s">
        <v>323</v>
      </c>
      <c r="D390" s="3">
        <v>2026</v>
      </c>
      <c r="E390" s="1" t="s">
        <v>324</v>
      </c>
      <c r="F390" s="2">
        <v>7939839</v>
      </c>
      <c r="G390" s="2">
        <v>8269075</v>
      </c>
      <c r="H390" s="2">
        <v>7075777</v>
      </c>
      <c r="I390" s="2">
        <v>5603624</v>
      </c>
      <c r="J390" s="2">
        <v>4735697</v>
      </c>
      <c r="K390" s="2">
        <v>4395487</v>
      </c>
    </row>
    <row r="391" spans="1:11" x14ac:dyDescent="0.25">
      <c r="A391" t="s">
        <v>607</v>
      </c>
      <c r="B391" s="1" t="s">
        <v>66</v>
      </c>
      <c r="C391" s="1" t="s">
        <v>325</v>
      </c>
      <c r="D391" s="3">
        <v>2024</v>
      </c>
      <c r="E391" s="1" t="s">
        <v>326</v>
      </c>
      <c r="F391" s="2">
        <v>17140803</v>
      </c>
      <c r="G391" s="2">
        <v>21605119</v>
      </c>
      <c r="H391" s="2">
        <v>20045649</v>
      </c>
      <c r="I391" s="2">
        <v>14617165</v>
      </c>
      <c r="J391" s="2">
        <v>11628078</v>
      </c>
      <c r="K391" s="2">
        <v>18041642</v>
      </c>
    </row>
    <row r="392" spans="1:11" x14ac:dyDescent="0.25">
      <c r="A392" t="s">
        <v>607</v>
      </c>
      <c r="B392" s="1" t="s">
        <v>66</v>
      </c>
      <c r="C392" s="1" t="s">
        <v>325</v>
      </c>
      <c r="D392" s="3">
        <v>2025</v>
      </c>
      <c r="E392" s="1" t="s">
        <v>326</v>
      </c>
      <c r="F392" s="2">
        <v>23079876</v>
      </c>
      <c r="G392" s="2">
        <v>20220969</v>
      </c>
      <c r="H392" s="2">
        <v>20960518</v>
      </c>
      <c r="I392" s="2">
        <v>27474284</v>
      </c>
      <c r="J392" s="2">
        <v>11732688</v>
      </c>
      <c r="K392" s="2">
        <v>15173701</v>
      </c>
    </row>
    <row r="393" spans="1:11" x14ac:dyDescent="0.25">
      <c r="A393" t="s">
        <v>607</v>
      </c>
      <c r="B393" s="1" t="s">
        <v>66</v>
      </c>
      <c r="C393" s="1" t="s">
        <v>325</v>
      </c>
      <c r="D393" s="3">
        <v>2026</v>
      </c>
      <c r="E393" s="1" t="s">
        <v>326</v>
      </c>
      <c r="F393" s="2">
        <v>17756273</v>
      </c>
      <c r="G393" s="2">
        <v>20734906</v>
      </c>
      <c r="H393" s="2">
        <v>19877273</v>
      </c>
      <c r="I393" s="2">
        <v>14404127</v>
      </c>
      <c r="J393" s="2">
        <v>16774932</v>
      </c>
      <c r="K393" s="2">
        <v>17820669</v>
      </c>
    </row>
    <row r="394" spans="1:11" x14ac:dyDescent="0.25">
      <c r="A394" t="s">
        <v>607</v>
      </c>
      <c r="B394" s="1" t="s">
        <v>66</v>
      </c>
      <c r="C394" s="1" t="s">
        <v>327</v>
      </c>
      <c r="D394" s="3">
        <v>2024</v>
      </c>
      <c r="E394" s="1" t="s">
        <v>328</v>
      </c>
      <c r="F394" s="2">
        <v>11558382</v>
      </c>
      <c r="G394" s="2">
        <v>13708736</v>
      </c>
      <c r="H394" s="2">
        <v>10276400</v>
      </c>
      <c r="I394" s="2">
        <v>7250859</v>
      </c>
      <c r="J394" s="2">
        <v>5218940</v>
      </c>
      <c r="K394" s="2">
        <v>3386304</v>
      </c>
    </row>
    <row r="395" spans="1:11" x14ac:dyDescent="0.25">
      <c r="A395" t="s">
        <v>607</v>
      </c>
      <c r="B395" s="1" t="s">
        <v>66</v>
      </c>
      <c r="C395" s="1" t="s">
        <v>327</v>
      </c>
      <c r="D395" s="3">
        <v>2025</v>
      </c>
      <c r="E395" s="1" t="s">
        <v>328</v>
      </c>
      <c r="F395" s="2">
        <v>11983886</v>
      </c>
      <c r="G395" s="2">
        <v>13904893</v>
      </c>
      <c r="H395" s="2">
        <v>10836923</v>
      </c>
      <c r="I395" s="2">
        <v>6887790</v>
      </c>
      <c r="J395" s="2">
        <v>5476573</v>
      </c>
      <c r="K395" s="2">
        <v>3520187</v>
      </c>
    </row>
    <row r="396" spans="1:11" x14ac:dyDescent="0.25">
      <c r="A396" t="s">
        <v>607</v>
      </c>
      <c r="B396" s="1" t="s">
        <v>66</v>
      </c>
      <c r="C396" s="1" t="s">
        <v>327</v>
      </c>
      <c r="D396" s="3">
        <v>2026</v>
      </c>
      <c r="E396" s="1" t="s">
        <v>328</v>
      </c>
      <c r="F396" s="2">
        <v>11760312</v>
      </c>
      <c r="G396" s="2">
        <v>12452012</v>
      </c>
      <c r="H396" s="2">
        <v>10810606</v>
      </c>
      <c r="I396" s="2">
        <v>7627486</v>
      </c>
      <c r="J396" s="2">
        <v>4816618</v>
      </c>
      <c r="K396" s="2">
        <v>4772011</v>
      </c>
    </row>
    <row r="397" spans="1:11" x14ac:dyDescent="0.25">
      <c r="A397" t="s">
        <v>607</v>
      </c>
      <c r="B397" s="1" t="s">
        <v>66</v>
      </c>
      <c r="C397" s="1" t="s">
        <v>329</v>
      </c>
      <c r="D397" s="3">
        <v>2024</v>
      </c>
      <c r="E397" s="1" t="s">
        <v>330</v>
      </c>
      <c r="F397" s="2">
        <v>12664330</v>
      </c>
      <c r="G397" s="2">
        <v>16848568</v>
      </c>
      <c r="H397" s="2">
        <v>14594283</v>
      </c>
      <c r="I397" s="2">
        <v>13237985</v>
      </c>
      <c r="J397" s="2">
        <v>15137952</v>
      </c>
      <c r="K397" s="2">
        <v>15028815</v>
      </c>
    </row>
    <row r="398" spans="1:11" x14ac:dyDescent="0.25">
      <c r="A398" t="s">
        <v>607</v>
      </c>
      <c r="B398" s="1" t="s">
        <v>66</v>
      </c>
      <c r="C398" s="1" t="s">
        <v>329</v>
      </c>
      <c r="D398" s="3">
        <v>2025</v>
      </c>
      <c r="E398" s="1" t="s">
        <v>330</v>
      </c>
      <c r="F398" s="2">
        <v>16902269</v>
      </c>
      <c r="G398" s="2">
        <v>14641205</v>
      </c>
      <c r="H398" s="2">
        <v>16244223</v>
      </c>
      <c r="I398" s="2">
        <v>13671968</v>
      </c>
      <c r="J398" s="2">
        <v>14436774</v>
      </c>
      <c r="K398" s="2">
        <v>16521613</v>
      </c>
    </row>
    <row r="399" spans="1:11" x14ac:dyDescent="0.25">
      <c r="A399" t="s">
        <v>607</v>
      </c>
      <c r="B399" s="1" t="s">
        <v>66</v>
      </c>
      <c r="C399" s="1" t="s">
        <v>329</v>
      </c>
      <c r="D399" s="3">
        <v>2026</v>
      </c>
      <c r="E399" s="1" t="s">
        <v>330</v>
      </c>
      <c r="F399" s="2">
        <v>11992842</v>
      </c>
      <c r="G399" s="2">
        <v>14421289</v>
      </c>
      <c r="H399" s="2">
        <v>18051363</v>
      </c>
      <c r="I399" s="2">
        <v>14464397</v>
      </c>
      <c r="J399" s="2">
        <v>13593651</v>
      </c>
      <c r="K399" s="2">
        <v>18281076</v>
      </c>
    </row>
    <row r="400" spans="1:11" x14ac:dyDescent="0.25">
      <c r="A400" t="s">
        <v>607</v>
      </c>
      <c r="B400" s="1" t="s">
        <v>66</v>
      </c>
      <c r="C400" s="1" t="s">
        <v>331</v>
      </c>
      <c r="D400" s="3">
        <v>2024</v>
      </c>
      <c r="E400" s="1" t="s">
        <v>332</v>
      </c>
      <c r="F400" s="2">
        <v>332026401</v>
      </c>
      <c r="G400" s="2">
        <v>377648841</v>
      </c>
      <c r="H400" s="2">
        <v>365476677</v>
      </c>
      <c r="I400" s="2">
        <v>342754556</v>
      </c>
      <c r="J400" s="2">
        <v>362907739</v>
      </c>
      <c r="K400" s="2">
        <v>366781304</v>
      </c>
    </row>
    <row r="401" spans="1:11" x14ac:dyDescent="0.25">
      <c r="A401" t="s">
        <v>607</v>
      </c>
      <c r="B401" s="1" t="s">
        <v>66</v>
      </c>
      <c r="C401" s="1" t="s">
        <v>331</v>
      </c>
      <c r="D401" s="3">
        <v>2025</v>
      </c>
      <c r="E401" s="1" t="s">
        <v>332</v>
      </c>
      <c r="F401" s="2">
        <v>409237613</v>
      </c>
      <c r="G401" s="2">
        <v>384739291</v>
      </c>
      <c r="H401" s="2">
        <v>379743055</v>
      </c>
      <c r="I401" s="2">
        <v>445368772</v>
      </c>
      <c r="J401" s="2">
        <v>363571160</v>
      </c>
      <c r="K401" s="2">
        <v>398816377</v>
      </c>
    </row>
    <row r="402" spans="1:11" x14ac:dyDescent="0.25">
      <c r="A402" t="s">
        <v>607</v>
      </c>
      <c r="B402" s="1" t="s">
        <v>66</v>
      </c>
      <c r="C402" s="1" t="s">
        <v>331</v>
      </c>
      <c r="D402" s="3">
        <v>2026</v>
      </c>
      <c r="E402" s="1" t="s">
        <v>332</v>
      </c>
      <c r="F402" s="2">
        <v>380316782</v>
      </c>
      <c r="G402" s="2">
        <v>306354556</v>
      </c>
      <c r="H402" s="2">
        <v>359303159</v>
      </c>
      <c r="I402" s="2">
        <v>320518465</v>
      </c>
      <c r="J402" s="2">
        <v>332324178</v>
      </c>
      <c r="K402" s="2">
        <v>379245548</v>
      </c>
    </row>
    <row r="403" spans="1:11" x14ac:dyDescent="0.25">
      <c r="A403" t="s">
        <v>607</v>
      </c>
      <c r="B403" s="1" t="s">
        <v>66</v>
      </c>
      <c r="C403" s="1" t="s">
        <v>333</v>
      </c>
      <c r="D403" s="3">
        <v>2024</v>
      </c>
      <c r="E403" s="1" t="s">
        <v>334</v>
      </c>
      <c r="F403" s="2">
        <v>190123832</v>
      </c>
      <c r="G403" s="2">
        <v>195073772</v>
      </c>
      <c r="H403" s="2">
        <v>217526660</v>
      </c>
      <c r="I403" s="2">
        <v>216945156</v>
      </c>
      <c r="J403" s="2">
        <v>189183103</v>
      </c>
      <c r="K403" s="2">
        <v>185686628</v>
      </c>
    </row>
    <row r="404" spans="1:11" x14ac:dyDescent="0.25">
      <c r="A404" t="s">
        <v>607</v>
      </c>
      <c r="B404" s="1" t="s">
        <v>66</v>
      </c>
      <c r="C404" s="1" t="s">
        <v>333</v>
      </c>
      <c r="D404" s="3">
        <v>2025</v>
      </c>
      <c r="E404" s="1" t="s">
        <v>334</v>
      </c>
      <c r="F404" s="2">
        <v>259622160</v>
      </c>
      <c r="G404" s="2">
        <v>249257472</v>
      </c>
      <c r="H404" s="2">
        <v>236863196</v>
      </c>
      <c r="I404" s="2">
        <v>280998471</v>
      </c>
      <c r="J404" s="2">
        <v>174497141</v>
      </c>
      <c r="K404" s="2">
        <v>179276202</v>
      </c>
    </row>
    <row r="405" spans="1:11" x14ac:dyDescent="0.25">
      <c r="A405" t="s">
        <v>607</v>
      </c>
      <c r="B405" s="1" t="s">
        <v>66</v>
      </c>
      <c r="C405" s="1" t="s">
        <v>333</v>
      </c>
      <c r="D405" s="3">
        <v>2026</v>
      </c>
      <c r="E405" s="1" t="s">
        <v>334</v>
      </c>
      <c r="F405" s="2">
        <v>197044319</v>
      </c>
      <c r="G405" s="2">
        <v>177789689</v>
      </c>
      <c r="H405" s="2">
        <v>202340893</v>
      </c>
      <c r="I405" s="2">
        <v>175927126</v>
      </c>
      <c r="J405" s="2">
        <v>162235144</v>
      </c>
      <c r="K405" s="2">
        <v>165941976</v>
      </c>
    </row>
    <row r="406" spans="1:11" x14ac:dyDescent="0.25">
      <c r="A406" t="s">
        <v>607</v>
      </c>
      <c r="B406" s="1" t="s">
        <v>66</v>
      </c>
      <c r="C406" s="1" t="s">
        <v>335</v>
      </c>
      <c r="D406" s="3">
        <v>2024</v>
      </c>
      <c r="E406" s="1" t="s">
        <v>336</v>
      </c>
      <c r="F406" s="2">
        <v>15094215</v>
      </c>
      <c r="G406" s="2">
        <v>20969821</v>
      </c>
      <c r="H406" s="2">
        <v>20001262</v>
      </c>
      <c r="I406" s="2">
        <v>21033494</v>
      </c>
      <c r="J406" s="2">
        <v>14089040</v>
      </c>
      <c r="K406" s="2">
        <v>9705011</v>
      </c>
    </row>
    <row r="407" spans="1:11" x14ac:dyDescent="0.25">
      <c r="A407" t="s">
        <v>607</v>
      </c>
      <c r="B407" s="1" t="s">
        <v>66</v>
      </c>
      <c r="C407" s="1" t="s">
        <v>335</v>
      </c>
      <c r="D407" s="3">
        <v>2025</v>
      </c>
      <c r="E407" s="1" t="s">
        <v>336</v>
      </c>
      <c r="F407" s="2">
        <v>27360813</v>
      </c>
      <c r="G407" s="2">
        <v>27530089</v>
      </c>
      <c r="H407" s="2">
        <v>30368075</v>
      </c>
      <c r="I407" s="2">
        <v>27577203</v>
      </c>
      <c r="J407" s="2">
        <v>14176441</v>
      </c>
      <c r="K407" s="2">
        <v>11177678</v>
      </c>
    </row>
    <row r="408" spans="1:11" x14ac:dyDescent="0.25">
      <c r="A408" t="s">
        <v>607</v>
      </c>
      <c r="B408" s="1" t="s">
        <v>66</v>
      </c>
      <c r="C408" s="1" t="s">
        <v>335</v>
      </c>
      <c r="D408" s="3">
        <v>2026</v>
      </c>
      <c r="E408" s="1" t="s">
        <v>336</v>
      </c>
      <c r="F408" s="2">
        <v>21873537</v>
      </c>
      <c r="G408" s="2">
        <v>24597911</v>
      </c>
      <c r="H408" s="2">
        <v>25268610</v>
      </c>
      <c r="I408" s="2">
        <v>23481289</v>
      </c>
      <c r="J408" s="2">
        <v>16646686</v>
      </c>
      <c r="K408" s="2">
        <v>12067456</v>
      </c>
    </row>
    <row r="409" spans="1:11" x14ac:dyDescent="0.25">
      <c r="A409" t="s">
        <v>607</v>
      </c>
      <c r="B409" s="1" t="s">
        <v>66</v>
      </c>
      <c r="C409" s="1" t="s">
        <v>337</v>
      </c>
      <c r="D409" s="3">
        <v>2024</v>
      </c>
      <c r="E409" s="1" t="s">
        <v>338</v>
      </c>
      <c r="F409" s="2">
        <v>232595</v>
      </c>
      <c r="G409" s="2">
        <v>256798</v>
      </c>
      <c r="H409" s="2">
        <v>224486</v>
      </c>
      <c r="I409" s="2">
        <v>285425</v>
      </c>
      <c r="J409" s="2">
        <v>272013</v>
      </c>
      <c r="K409" s="2">
        <v>232094</v>
      </c>
    </row>
    <row r="410" spans="1:11" x14ac:dyDescent="0.25">
      <c r="A410" t="s">
        <v>607</v>
      </c>
      <c r="B410" s="1" t="s">
        <v>66</v>
      </c>
      <c r="C410" s="1" t="s">
        <v>337</v>
      </c>
      <c r="D410" s="3">
        <v>2025</v>
      </c>
      <c r="E410" s="1" t="s">
        <v>338</v>
      </c>
      <c r="F410" s="2">
        <v>180856</v>
      </c>
      <c r="G410" s="2">
        <v>174321</v>
      </c>
      <c r="H410" s="2">
        <v>265619</v>
      </c>
      <c r="I410" s="2">
        <v>200023</v>
      </c>
      <c r="J410" s="2">
        <v>267748</v>
      </c>
      <c r="K410" s="2">
        <v>193541</v>
      </c>
    </row>
    <row r="411" spans="1:11" x14ac:dyDescent="0.25">
      <c r="A411" t="s">
        <v>607</v>
      </c>
      <c r="B411" s="1" t="s">
        <v>66</v>
      </c>
      <c r="C411" s="1" t="s">
        <v>337</v>
      </c>
      <c r="D411" s="3">
        <v>2026</v>
      </c>
      <c r="E411" s="1" t="s">
        <v>338</v>
      </c>
      <c r="F411" s="2">
        <v>381767</v>
      </c>
      <c r="G411" s="2">
        <v>254220</v>
      </c>
      <c r="H411" s="2">
        <v>345966</v>
      </c>
      <c r="I411" s="2">
        <v>421185</v>
      </c>
      <c r="J411" s="2">
        <v>347918</v>
      </c>
      <c r="K411" s="2">
        <v>374275</v>
      </c>
    </row>
    <row r="412" spans="1:11" x14ac:dyDescent="0.25">
      <c r="A412" t="s">
        <v>607</v>
      </c>
      <c r="B412" s="1" t="s">
        <v>66</v>
      </c>
      <c r="C412" s="1" t="s">
        <v>339</v>
      </c>
      <c r="D412" s="3">
        <v>2024</v>
      </c>
      <c r="E412" s="1" t="s">
        <v>340</v>
      </c>
      <c r="F412" s="2">
        <v>153535</v>
      </c>
      <c r="G412" s="2">
        <v>260437</v>
      </c>
      <c r="H412" s="2">
        <v>240140</v>
      </c>
      <c r="I412" s="2">
        <v>167537</v>
      </c>
      <c r="J412" s="2">
        <v>438019</v>
      </c>
      <c r="K412" s="2">
        <v>238297</v>
      </c>
    </row>
    <row r="413" spans="1:11" x14ac:dyDescent="0.25">
      <c r="A413" t="s">
        <v>607</v>
      </c>
      <c r="B413" s="1" t="s">
        <v>66</v>
      </c>
      <c r="C413" s="1" t="s">
        <v>339</v>
      </c>
      <c r="D413" s="3">
        <v>2025</v>
      </c>
      <c r="E413" s="1" t="s">
        <v>340</v>
      </c>
      <c r="F413" s="2">
        <v>304278</v>
      </c>
      <c r="G413" s="2">
        <v>242266</v>
      </c>
      <c r="H413" s="2">
        <v>97244</v>
      </c>
      <c r="I413" s="2">
        <v>168025</v>
      </c>
      <c r="J413" s="2">
        <v>135159</v>
      </c>
      <c r="K413" s="2">
        <v>97421</v>
      </c>
    </row>
    <row r="414" spans="1:11" x14ac:dyDescent="0.25">
      <c r="A414" t="s">
        <v>607</v>
      </c>
      <c r="B414" s="1" t="s">
        <v>66</v>
      </c>
      <c r="C414" s="1" t="s">
        <v>339</v>
      </c>
      <c r="D414" s="3">
        <v>2026</v>
      </c>
      <c r="E414" s="1" t="s">
        <v>340</v>
      </c>
      <c r="F414" s="2">
        <v>268568</v>
      </c>
      <c r="G414" s="2">
        <v>180460</v>
      </c>
      <c r="H414" s="2">
        <v>351898</v>
      </c>
      <c r="I414" s="2">
        <v>377270</v>
      </c>
      <c r="J414" s="2">
        <v>366812</v>
      </c>
      <c r="K414" s="2">
        <v>376208</v>
      </c>
    </row>
    <row r="415" spans="1:11" x14ac:dyDescent="0.25">
      <c r="A415" t="s">
        <v>607</v>
      </c>
      <c r="B415" s="1" t="s">
        <v>66</v>
      </c>
      <c r="C415" s="1" t="s">
        <v>341</v>
      </c>
      <c r="D415" s="3">
        <v>2024</v>
      </c>
      <c r="E415" s="1" t="s">
        <v>342</v>
      </c>
      <c r="F415" s="2">
        <v>934602</v>
      </c>
      <c r="G415" s="2">
        <v>609308</v>
      </c>
      <c r="H415" s="2">
        <v>535502</v>
      </c>
      <c r="I415" s="2">
        <v>631547</v>
      </c>
      <c r="J415" s="2">
        <v>327281</v>
      </c>
      <c r="K415" s="2">
        <v>526796</v>
      </c>
    </row>
    <row r="416" spans="1:11" x14ac:dyDescent="0.25">
      <c r="A416" t="s">
        <v>607</v>
      </c>
      <c r="B416" s="1" t="s">
        <v>66</v>
      </c>
      <c r="C416" s="1" t="s">
        <v>341</v>
      </c>
      <c r="D416" s="3">
        <v>2025</v>
      </c>
      <c r="E416" s="1" t="s">
        <v>342</v>
      </c>
      <c r="F416" s="2">
        <v>1634144</v>
      </c>
      <c r="G416" s="2">
        <v>1048336</v>
      </c>
      <c r="H416" s="2">
        <v>2370960</v>
      </c>
      <c r="I416" s="2">
        <v>2579421</v>
      </c>
      <c r="J416" s="2">
        <v>3415613</v>
      </c>
      <c r="K416" s="2">
        <v>2246051</v>
      </c>
    </row>
    <row r="417" spans="1:11" x14ac:dyDescent="0.25">
      <c r="A417" t="s">
        <v>607</v>
      </c>
      <c r="B417" s="1" t="s">
        <v>66</v>
      </c>
      <c r="C417" s="1" t="s">
        <v>341</v>
      </c>
      <c r="D417" s="3">
        <v>2026</v>
      </c>
      <c r="E417" s="1" t="s">
        <v>342</v>
      </c>
      <c r="F417" s="2">
        <v>704066</v>
      </c>
      <c r="G417" s="2">
        <v>2880713</v>
      </c>
      <c r="H417" s="2">
        <v>1783900</v>
      </c>
      <c r="I417" s="2">
        <v>819976</v>
      </c>
      <c r="J417" s="2">
        <v>525545</v>
      </c>
      <c r="K417" s="2">
        <v>272635</v>
      </c>
    </row>
    <row r="418" spans="1:11" x14ac:dyDescent="0.25">
      <c r="A418" t="s">
        <v>607</v>
      </c>
      <c r="B418" s="1" t="s">
        <v>66</v>
      </c>
      <c r="C418" s="1" t="s">
        <v>343</v>
      </c>
      <c r="D418" s="3">
        <v>2024</v>
      </c>
      <c r="E418" s="1" t="s">
        <v>344</v>
      </c>
      <c r="F418" s="2">
        <v>261186</v>
      </c>
      <c r="G418" s="2">
        <v>339501</v>
      </c>
      <c r="H418" s="2">
        <v>798470</v>
      </c>
      <c r="I418" s="2">
        <v>534163</v>
      </c>
      <c r="J418" s="2">
        <v>533446</v>
      </c>
      <c r="K418" s="2">
        <v>673135</v>
      </c>
    </row>
    <row r="419" spans="1:11" x14ac:dyDescent="0.25">
      <c r="A419" t="s">
        <v>607</v>
      </c>
      <c r="B419" s="1" t="s">
        <v>66</v>
      </c>
      <c r="C419" s="1" t="s">
        <v>343</v>
      </c>
      <c r="D419" s="3">
        <v>2025</v>
      </c>
      <c r="E419" s="1" t="s">
        <v>344</v>
      </c>
      <c r="F419" s="2">
        <v>484926</v>
      </c>
      <c r="G419" s="2">
        <v>463020</v>
      </c>
      <c r="H419" s="2">
        <v>668630</v>
      </c>
      <c r="I419" s="2">
        <v>637300</v>
      </c>
      <c r="J419" s="2">
        <v>395060</v>
      </c>
      <c r="K419" s="2">
        <v>297111</v>
      </c>
    </row>
    <row r="420" spans="1:11" x14ac:dyDescent="0.25">
      <c r="A420" t="s">
        <v>607</v>
      </c>
      <c r="B420" s="1" t="s">
        <v>66</v>
      </c>
      <c r="C420" s="1" t="s">
        <v>343</v>
      </c>
      <c r="D420" s="3">
        <v>2026</v>
      </c>
      <c r="E420" s="1" t="s">
        <v>344</v>
      </c>
      <c r="F420" s="2">
        <v>289128</v>
      </c>
      <c r="G420" s="2">
        <v>479031</v>
      </c>
      <c r="H420" s="2">
        <v>485747</v>
      </c>
      <c r="I420" s="2">
        <v>518882</v>
      </c>
      <c r="J420" s="2">
        <v>419749</v>
      </c>
      <c r="K420" s="2">
        <v>461223</v>
      </c>
    </row>
    <row r="421" spans="1:11" x14ac:dyDescent="0.25">
      <c r="A421" t="s">
        <v>607</v>
      </c>
      <c r="B421" s="1" t="s">
        <v>66</v>
      </c>
      <c r="C421" s="1" t="s">
        <v>345</v>
      </c>
      <c r="D421" s="3">
        <v>2024</v>
      </c>
      <c r="E421" s="1" t="s">
        <v>346</v>
      </c>
      <c r="F421" s="2">
        <v>446</v>
      </c>
      <c r="G421" s="2">
        <v>0</v>
      </c>
      <c r="H421" s="2">
        <v>0</v>
      </c>
      <c r="I421" s="2">
        <v>1673</v>
      </c>
      <c r="J421" s="2">
        <v>502</v>
      </c>
      <c r="K421" s="2">
        <v>0</v>
      </c>
    </row>
    <row r="422" spans="1:11" x14ac:dyDescent="0.25">
      <c r="A422" t="s">
        <v>607</v>
      </c>
      <c r="B422" s="1" t="s">
        <v>66</v>
      </c>
      <c r="C422" s="1" t="s">
        <v>345</v>
      </c>
      <c r="D422" s="3">
        <v>2025</v>
      </c>
      <c r="E422" s="1" t="s">
        <v>346</v>
      </c>
      <c r="F422" s="2">
        <v>0</v>
      </c>
      <c r="G422" s="2">
        <v>0</v>
      </c>
      <c r="H422" s="2">
        <v>15752</v>
      </c>
      <c r="I422" s="2">
        <v>406</v>
      </c>
      <c r="J422" s="2">
        <v>29802</v>
      </c>
      <c r="K422" s="2">
        <v>943</v>
      </c>
    </row>
    <row r="423" spans="1:11" x14ac:dyDescent="0.25">
      <c r="A423" t="s">
        <v>607</v>
      </c>
      <c r="B423" s="1" t="s">
        <v>66</v>
      </c>
      <c r="C423" s="1" t="s">
        <v>345</v>
      </c>
      <c r="D423" s="3">
        <v>2026</v>
      </c>
      <c r="E423" s="1" t="s">
        <v>346</v>
      </c>
      <c r="F423" s="2">
        <v>282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</row>
    <row r="424" spans="1:11" x14ac:dyDescent="0.25">
      <c r="A424" t="s">
        <v>607</v>
      </c>
      <c r="B424" s="1" t="s">
        <v>66</v>
      </c>
      <c r="C424" s="1" t="s">
        <v>347</v>
      </c>
      <c r="D424" s="3">
        <v>2024</v>
      </c>
      <c r="E424" s="1" t="s">
        <v>348</v>
      </c>
      <c r="F424" s="2">
        <v>603370</v>
      </c>
      <c r="G424" s="2">
        <v>615854</v>
      </c>
      <c r="H424" s="2">
        <v>445825</v>
      </c>
      <c r="I424" s="2">
        <v>758358</v>
      </c>
      <c r="J424" s="2">
        <v>675268</v>
      </c>
      <c r="K424" s="2">
        <v>759294</v>
      </c>
    </row>
    <row r="425" spans="1:11" x14ac:dyDescent="0.25">
      <c r="A425" t="s">
        <v>607</v>
      </c>
      <c r="B425" s="1" t="s">
        <v>66</v>
      </c>
      <c r="C425" s="1" t="s">
        <v>347</v>
      </c>
      <c r="D425" s="3">
        <v>2025</v>
      </c>
      <c r="E425" s="1" t="s">
        <v>348</v>
      </c>
      <c r="F425" s="2">
        <v>433657</v>
      </c>
      <c r="G425" s="2">
        <v>692297</v>
      </c>
      <c r="H425" s="2">
        <v>294538</v>
      </c>
      <c r="I425" s="2">
        <v>458233</v>
      </c>
      <c r="J425" s="2">
        <v>376023</v>
      </c>
      <c r="K425" s="2">
        <v>590825</v>
      </c>
    </row>
    <row r="426" spans="1:11" x14ac:dyDescent="0.25">
      <c r="A426" t="s">
        <v>607</v>
      </c>
      <c r="B426" s="1" t="s">
        <v>66</v>
      </c>
      <c r="C426" s="1" t="s">
        <v>347</v>
      </c>
      <c r="D426" s="3">
        <v>2026</v>
      </c>
      <c r="E426" s="1" t="s">
        <v>348</v>
      </c>
      <c r="F426" s="2">
        <v>584635</v>
      </c>
      <c r="G426" s="2">
        <v>581395</v>
      </c>
      <c r="H426" s="2">
        <v>811114</v>
      </c>
      <c r="I426" s="2">
        <v>804775</v>
      </c>
      <c r="J426" s="2">
        <v>834811</v>
      </c>
      <c r="K426" s="2">
        <v>730916</v>
      </c>
    </row>
    <row r="427" spans="1:11" x14ac:dyDescent="0.25">
      <c r="A427" t="s">
        <v>607</v>
      </c>
      <c r="B427" s="1" t="s">
        <v>66</v>
      </c>
      <c r="C427" s="1" t="s">
        <v>349</v>
      </c>
      <c r="D427" s="3">
        <v>2024</v>
      </c>
      <c r="E427" s="1" t="s">
        <v>350</v>
      </c>
      <c r="F427" s="2">
        <v>197418</v>
      </c>
      <c r="G427" s="2">
        <v>218108</v>
      </c>
      <c r="H427" s="2">
        <v>172273</v>
      </c>
      <c r="I427" s="2">
        <v>82782</v>
      </c>
      <c r="J427" s="2">
        <v>373296</v>
      </c>
      <c r="K427" s="2">
        <v>328410</v>
      </c>
    </row>
    <row r="428" spans="1:11" x14ac:dyDescent="0.25">
      <c r="A428" t="s">
        <v>607</v>
      </c>
      <c r="B428" s="1" t="s">
        <v>66</v>
      </c>
      <c r="C428" s="1" t="s">
        <v>349</v>
      </c>
      <c r="D428" s="3">
        <v>2025</v>
      </c>
      <c r="E428" s="1" t="s">
        <v>350</v>
      </c>
      <c r="F428" s="2">
        <v>371162</v>
      </c>
      <c r="G428" s="2">
        <v>550740</v>
      </c>
      <c r="H428" s="2">
        <v>456971</v>
      </c>
      <c r="I428" s="2">
        <v>103894</v>
      </c>
      <c r="J428" s="2">
        <v>323196</v>
      </c>
      <c r="K428" s="2">
        <v>358987</v>
      </c>
    </row>
    <row r="429" spans="1:11" x14ac:dyDescent="0.25">
      <c r="A429" t="s">
        <v>607</v>
      </c>
      <c r="B429" s="1" t="s">
        <v>66</v>
      </c>
      <c r="C429" s="1" t="s">
        <v>349</v>
      </c>
      <c r="D429" s="3">
        <v>2026</v>
      </c>
      <c r="E429" s="1" t="s">
        <v>350</v>
      </c>
      <c r="F429" s="2">
        <v>69064</v>
      </c>
      <c r="G429" s="2">
        <v>32038</v>
      </c>
      <c r="H429" s="2">
        <v>49540</v>
      </c>
      <c r="I429" s="2">
        <v>6851</v>
      </c>
      <c r="J429" s="2">
        <v>41543</v>
      </c>
      <c r="K429" s="2">
        <v>36072</v>
      </c>
    </row>
    <row r="430" spans="1:11" x14ac:dyDescent="0.25">
      <c r="A430" t="s">
        <v>607</v>
      </c>
      <c r="B430" s="1" t="s">
        <v>66</v>
      </c>
      <c r="C430" s="1" t="s">
        <v>351</v>
      </c>
      <c r="D430" s="3">
        <v>2024</v>
      </c>
      <c r="E430" s="1" t="s">
        <v>352</v>
      </c>
      <c r="F430" s="2">
        <v>22360</v>
      </c>
      <c r="G430" s="2">
        <v>91909</v>
      </c>
      <c r="H430" s="2">
        <v>36356</v>
      </c>
      <c r="I430" s="2">
        <v>38745</v>
      </c>
      <c r="J430" s="2">
        <v>35395</v>
      </c>
      <c r="K430" s="2">
        <v>2280</v>
      </c>
    </row>
    <row r="431" spans="1:11" x14ac:dyDescent="0.25">
      <c r="A431" t="s">
        <v>607</v>
      </c>
      <c r="B431" s="1" t="s">
        <v>66</v>
      </c>
      <c r="C431" s="1" t="s">
        <v>351</v>
      </c>
      <c r="D431" s="3">
        <v>2025</v>
      </c>
      <c r="E431" s="1" t="s">
        <v>352</v>
      </c>
      <c r="F431" s="2">
        <v>10488</v>
      </c>
      <c r="G431" s="2">
        <v>192474</v>
      </c>
      <c r="H431" s="2">
        <v>3179</v>
      </c>
      <c r="I431" s="2">
        <v>35321</v>
      </c>
      <c r="J431" s="2">
        <v>82790</v>
      </c>
      <c r="K431" s="2">
        <v>39588</v>
      </c>
    </row>
    <row r="432" spans="1:11" x14ac:dyDescent="0.25">
      <c r="A432" t="s">
        <v>607</v>
      </c>
      <c r="B432" s="1" t="s">
        <v>66</v>
      </c>
      <c r="C432" s="1" t="s">
        <v>351</v>
      </c>
      <c r="D432" s="3">
        <v>2026</v>
      </c>
      <c r="E432" s="1" t="s">
        <v>352</v>
      </c>
      <c r="F432" s="2">
        <v>69070</v>
      </c>
      <c r="G432" s="2">
        <v>59732</v>
      </c>
      <c r="H432" s="2">
        <v>10638</v>
      </c>
      <c r="I432" s="2">
        <v>0</v>
      </c>
      <c r="J432" s="2">
        <v>0</v>
      </c>
      <c r="K432" s="2">
        <v>2075</v>
      </c>
    </row>
    <row r="433" spans="1:11" x14ac:dyDescent="0.25">
      <c r="A433" t="s">
        <v>607</v>
      </c>
      <c r="B433" s="1" t="s">
        <v>66</v>
      </c>
      <c r="C433" s="1" t="s">
        <v>353</v>
      </c>
      <c r="D433" s="3">
        <v>2024</v>
      </c>
      <c r="E433" s="1" t="s">
        <v>354</v>
      </c>
      <c r="F433" s="2">
        <v>8093465</v>
      </c>
      <c r="G433" s="2">
        <v>6244570</v>
      </c>
      <c r="H433" s="2">
        <v>5400231</v>
      </c>
      <c r="I433" s="2">
        <v>6198441</v>
      </c>
      <c r="J433" s="2">
        <v>6510250</v>
      </c>
      <c r="K433" s="2">
        <v>9063179</v>
      </c>
    </row>
    <row r="434" spans="1:11" x14ac:dyDescent="0.25">
      <c r="A434" t="s">
        <v>607</v>
      </c>
      <c r="B434" s="1" t="s">
        <v>66</v>
      </c>
      <c r="C434" s="1" t="s">
        <v>353</v>
      </c>
      <c r="D434" s="3">
        <v>2025</v>
      </c>
      <c r="E434" s="1" t="s">
        <v>354</v>
      </c>
      <c r="F434" s="2">
        <v>5827319</v>
      </c>
      <c r="G434" s="2">
        <v>5355839</v>
      </c>
      <c r="H434" s="2">
        <v>4863464</v>
      </c>
      <c r="I434" s="2">
        <v>5924325</v>
      </c>
      <c r="J434" s="2">
        <v>5884569</v>
      </c>
      <c r="K434" s="2">
        <v>7357769</v>
      </c>
    </row>
    <row r="435" spans="1:11" x14ac:dyDescent="0.25">
      <c r="A435" t="s">
        <v>607</v>
      </c>
      <c r="B435" s="1" t="s">
        <v>66</v>
      </c>
      <c r="C435" s="1" t="s">
        <v>353</v>
      </c>
      <c r="D435" s="3">
        <v>2026</v>
      </c>
      <c r="E435" s="1" t="s">
        <v>354</v>
      </c>
      <c r="F435" s="2">
        <v>6126150</v>
      </c>
      <c r="G435" s="2">
        <v>6616917</v>
      </c>
      <c r="H435" s="2">
        <v>6164371</v>
      </c>
      <c r="I435" s="2">
        <v>6175237</v>
      </c>
      <c r="J435" s="2">
        <v>6871215</v>
      </c>
      <c r="K435" s="2">
        <v>7229001</v>
      </c>
    </row>
    <row r="436" spans="1:11" x14ac:dyDescent="0.25">
      <c r="A436" t="s">
        <v>607</v>
      </c>
      <c r="B436" s="1" t="s">
        <v>66</v>
      </c>
      <c r="C436" s="1" t="s">
        <v>355</v>
      </c>
      <c r="D436" s="3">
        <v>2024</v>
      </c>
      <c r="E436" s="1" t="s">
        <v>356</v>
      </c>
      <c r="F436" s="2">
        <v>11667829</v>
      </c>
      <c r="G436" s="2">
        <v>10711363</v>
      </c>
      <c r="H436" s="2">
        <v>11104070</v>
      </c>
      <c r="I436" s="2">
        <v>7559116</v>
      </c>
      <c r="J436" s="2">
        <v>6860538</v>
      </c>
      <c r="K436" s="2">
        <v>7433009</v>
      </c>
    </row>
    <row r="437" spans="1:11" x14ac:dyDescent="0.25">
      <c r="A437" t="s">
        <v>607</v>
      </c>
      <c r="B437" s="1" t="s">
        <v>66</v>
      </c>
      <c r="C437" s="1" t="s">
        <v>355</v>
      </c>
      <c r="D437" s="3">
        <v>2025</v>
      </c>
      <c r="E437" s="1" t="s">
        <v>356</v>
      </c>
      <c r="F437" s="2">
        <v>11361419</v>
      </c>
      <c r="G437" s="2">
        <v>10642775</v>
      </c>
      <c r="H437" s="2">
        <v>9452280</v>
      </c>
      <c r="I437" s="2">
        <v>6404329</v>
      </c>
      <c r="J437" s="2">
        <v>5605876</v>
      </c>
      <c r="K437" s="2">
        <v>5867772</v>
      </c>
    </row>
    <row r="438" spans="1:11" x14ac:dyDescent="0.25">
      <c r="A438" t="s">
        <v>607</v>
      </c>
      <c r="B438" s="1" t="s">
        <v>66</v>
      </c>
      <c r="C438" s="1" t="s">
        <v>355</v>
      </c>
      <c r="D438" s="3">
        <v>2026</v>
      </c>
      <c r="E438" s="1" t="s">
        <v>356</v>
      </c>
      <c r="F438" s="2">
        <v>9769173</v>
      </c>
      <c r="G438" s="2">
        <v>9217112</v>
      </c>
      <c r="H438" s="2">
        <v>8078727</v>
      </c>
      <c r="I438" s="2">
        <v>7426262</v>
      </c>
      <c r="J438" s="2">
        <v>7464127</v>
      </c>
      <c r="K438" s="2">
        <v>6790696</v>
      </c>
    </row>
    <row r="439" spans="1:11" x14ac:dyDescent="0.25">
      <c r="A439" t="s">
        <v>607</v>
      </c>
      <c r="B439" s="1" t="s">
        <v>66</v>
      </c>
      <c r="C439" s="1" t="s">
        <v>357</v>
      </c>
      <c r="D439" s="3">
        <v>2024</v>
      </c>
      <c r="E439" s="1" t="s">
        <v>358</v>
      </c>
      <c r="F439" s="2">
        <v>21091694</v>
      </c>
      <c r="G439" s="2">
        <v>21013843</v>
      </c>
      <c r="H439" s="2">
        <v>13820745</v>
      </c>
      <c r="I439" s="2">
        <v>11798023</v>
      </c>
      <c r="J439" s="2">
        <v>10694924</v>
      </c>
      <c r="K439" s="2">
        <v>12974468</v>
      </c>
    </row>
    <row r="440" spans="1:11" x14ac:dyDescent="0.25">
      <c r="A440" t="s">
        <v>607</v>
      </c>
      <c r="B440" s="1" t="s">
        <v>66</v>
      </c>
      <c r="C440" s="1" t="s">
        <v>357</v>
      </c>
      <c r="D440" s="3">
        <v>2025</v>
      </c>
      <c r="E440" s="1" t="s">
        <v>358</v>
      </c>
      <c r="F440" s="2">
        <v>22950494</v>
      </c>
      <c r="G440" s="2">
        <v>16483609</v>
      </c>
      <c r="H440" s="2">
        <v>12490409</v>
      </c>
      <c r="I440" s="2">
        <v>10822860</v>
      </c>
      <c r="J440" s="2">
        <v>9175491</v>
      </c>
      <c r="K440" s="2">
        <v>13787138</v>
      </c>
    </row>
    <row r="441" spans="1:11" x14ac:dyDescent="0.25">
      <c r="A441" t="s">
        <v>607</v>
      </c>
      <c r="B441" s="1" t="s">
        <v>66</v>
      </c>
      <c r="C441" s="1" t="s">
        <v>357</v>
      </c>
      <c r="D441" s="3">
        <v>2026</v>
      </c>
      <c r="E441" s="1" t="s">
        <v>358</v>
      </c>
      <c r="F441" s="2">
        <v>20509980</v>
      </c>
      <c r="G441" s="2">
        <v>15906443</v>
      </c>
      <c r="H441" s="2">
        <v>14339224</v>
      </c>
      <c r="I441" s="2">
        <v>13324113</v>
      </c>
      <c r="J441" s="2">
        <v>11272244</v>
      </c>
      <c r="K441" s="2">
        <v>15225590</v>
      </c>
    </row>
    <row r="442" spans="1:11" x14ac:dyDescent="0.25">
      <c r="A442" t="s">
        <v>607</v>
      </c>
      <c r="B442" s="1" t="s">
        <v>66</v>
      </c>
      <c r="C442" s="1" t="s">
        <v>359</v>
      </c>
      <c r="D442" s="3">
        <v>2024</v>
      </c>
      <c r="E442" s="1" t="s">
        <v>360</v>
      </c>
      <c r="F442" s="2">
        <v>14456490</v>
      </c>
      <c r="G442" s="2">
        <v>17634748</v>
      </c>
      <c r="H442" s="2">
        <v>14997893</v>
      </c>
      <c r="I442" s="2">
        <v>12116618</v>
      </c>
      <c r="J442" s="2">
        <v>7865188</v>
      </c>
      <c r="K442" s="2">
        <v>6231200</v>
      </c>
    </row>
    <row r="443" spans="1:11" x14ac:dyDescent="0.25">
      <c r="A443" t="s">
        <v>607</v>
      </c>
      <c r="B443" s="1" t="s">
        <v>66</v>
      </c>
      <c r="C443" s="1" t="s">
        <v>359</v>
      </c>
      <c r="D443" s="3">
        <v>2025</v>
      </c>
      <c r="E443" s="1" t="s">
        <v>360</v>
      </c>
      <c r="F443" s="2">
        <v>12013152</v>
      </c>
      <c r="G443" s="2">
        <v>14598182</v>
      </c>
      <c r="H443" s="2">
        <v>14764574</v>
      </c>
      <c r="I443" s="2">
        <v>9228522</v>
      </c>
      <c r="J443" s="2">
        <v>6172101</v>
      </c>
      <c r="K443" s="2">
        <v>6014837</v>
      </c>
    </row>
    <row r="444" spans="1:11" x14ac:dyDescent="0.25">
      <c r="A444" t="s">
        <v>607</v>
      </c>
      <c r="B444" s="1" t="s">
        <v>66</v>
      </c>
      <c r="C444" s="1" t="s">
        <v>359</v>
      </c>
      <c r="D444" s="3">
        <v>2026</v>
      </c>
      <c r="E444" s="1" t="s">
        <v>360</v>
      </c>
      <c r="F444" s="2">
        <v>9282836</v>
      </c>
      <c r="G444" s="2">
        <v>13184727</v>
      </c>
      <c r="H444" s="2">
        <v>15855956</v>
      </c>
      <c r="I444" s="2">
        <v>11446128</v>
      </c>
      <c r="J444" s="2">
        <v>6752943</v>
      </c>
      <c r="K444" s="2">
        <v>6560938</v>
      </c>
    </row>
    <row r="445" spans="1:11" x14ac:dyDescent="0.25">
      <c r="A445" t="s">
        <v>607</v>
      </c>
      <c r="B445" s="1" t="s">
        <v>66</v>
      </c>
      <c r="C445" s="1" t="s">
        <v>361</v>
      </c>
      <c r="D445" s="3">
        <v>2024</v>
      </c>
      <c r="E445" s="1" t="s">
        <v>362</v>
      </c>
      <c r="F445" s="2">
        <v>4154727</v>
      </c>
      <c r="G445" s="2">
        <v>3831083</v>
      </c>
      <c r="H445" s="2">
        <v>2514659</v>
      </c>
      <c r="I445" s="2">
        <v>3822710</v>
      </c>
      <c r="J445" s="2">
        <v>2950415</v>
      </c>
      <c r="K445" s="2">
        <v>3251279</v>
      </c>
    </row>
    <row r="446" spans="1:11" x14ac:dyDescent="0.25">
      <c r="A446" t="s">
        <v>607</v>
      </c>
      <c r="B446" s="1" t="s">
        <v>66</v>
      </c>
      <c r="C446" s="1" t="s">
        <v>361</v>
      </c>
      <c r="D446" s="3">
        <v>2025</v>
      </c>
      <c r="E446" s="1" t="s">
        <v>362</v>
      </c>
      <c r="F446" s="2">
        <v>2603270</v>
      </c>
      <c r="G446" s="2">
        <v>2723479</v>
      </c>
      <c r="H446" s="2">
        <v>2419840</v>
      </c>
      <c r="I446" s="2">
        <v>2441972</v>
      </c>
      <c r="J446" s="2">
        <v>2937402</v>
      </c>
      <c r="K446" s="2">
        <v>3178954</v>
      </c>
    </row>
    <row r="447" spans="1:11" x14ac:dyDescent="0.25">
      <c r="A447" t="s">
        <v>607</v>
      </c>
      <c r="B447" s="1" t="s">
        <v>66</v>
      </c>
      <c r="C447" s="1" t="s">
        <v>361</v>
      </c>
      <c r="D447" s="3">
        <v>2026</v>
      </c>
      <c r="E447" s="1" t="s">
        <v>362</v>
      </c>
      <c r="F447" s="2">
        <v>2357827</v>
      </c>
      <c r="G447" s="2">
        <v>3146505</v>
      </c>
      <c r="H447" s="2">
        <v>3210305</v>
      </c>
      <c r="I447" s="2">
        <v>2599894</v>
      </c>
      <c r="J447" s="2">
        <v>2912730</v>
      </c>
      <c r="K447" s="2">
        <v>3266547</v>
      </c>
    </row>
    <row r="448" spans="1:11" x14ac:dyDescent="0.25">
      <c r="A448" t="s">
        <v>607</v>
      </c>
      <c r="B448" s="1" t="s">
        <v>66</v>
      </c>
      <c r="C448" s="1" t="s">
        <v>363</v>
      </c>
      <c r="D448" s="3">
        <v>2024</v>
      </c>
      <c r="E448" s="1" t="s">
        <v>364</v>
      </c>
      <c r="F448" s="2">
        <v>97126800</v>
      </c>
      <c r="G448" s="2">
        <v>112336169</v>
      </c>
      <c r="H448" s="2">
        <v>122638183</v>
      </c>
      <c r="I448" s="2">
        <v>120190088</v>
      </c>
      <c r="J448" s="2">
        <v>103731955</v>
      </c>
      <c r="K448" s="2">
        <v>85717025</v>
      </c>
    </row>
    <row r="449" spans="1:11" x14ac:dyDescent="0.25">
      <c r="A449" t="s">
        <v>607</v>
      </c>
      <c r="B449" s="1" t="s">
        <v>66</v>
      </c>
      <c r="C449" s="1" t="s">
        <v>363</v>
      </c>
      <c r="D449" s="3">
        <v>2025</v>
      </c>
      <c r="E449" s="1" t="s">
        <v>364</v>
      </c>
      <c r="F449" s="2">
        <v>127841655</v>
      </c>
      <c r="G449" s="2">
        <v>131077922</v>
      </c>
      <c r="H449" s="2">
        <v>161993528</v>
      </c>
      <c r="I449" s="2">
        <v>136946172</v>
      </c>
      <c r="J449" s="2">
        <v>107065073</v>
      </c>
      <c r="K449" s="2">
        <v>78661732</v>
      </c>
    </row>
    <row r="450" spans="1:11" x14ac:dyDescent="0.25">
      <c r="A450" t="s">
        <v>607</v>
      </c>
      <c r="B450" s="1" t="s">
        <v>66</v>
      </c>
      <c r="C450" s="1" t="s">
        <v>363</v>
      </c>
      <c r="D450" s="3">
        <v>2026</v>
      </c>
      <c r="E450" s="1" t="s">
        <v>364</v>
      </c>
      <c r="F450" s="2">
        <v>100154260</v>
      </c>
      <c r="G450" s="2">
        <v>117491327</v>
      </c>
      <c r="H450" s="2">
        <v>122733995</v>
      </c>
      <c r="I450" s="2">
        <v>136109145</v>
      </c>
      <c r="J450" s="2">
        <v>114267928</v>
      </c>
      <c r="K450" s="2">
        <v>101913615</v>
      </c>
    </row>
    <row r="451" spans="1:11" x14ac:dyDescent="0.25">
      <c r="A451" t="s">
        <v>607</v>
      </c>
      <c r="B451" s="1" t="s">
        <v>66</v>
      </c>
      <c r="C451" s="1" t="s">
        <v>365</v>
      </c>
      <c r="D451" s="3">
        <v>2024</v>
      </c>
      <c r="E451" s="1" t="s">
        <v>366</v>
      </c>
      <c r="F451" s="2">
        <v>107860455</v>
      </c>
      <c r="G451" s="2">
        <v>107105138</v>
      </c>
      <c r="H451" s="2">
        <v>91076155</v>
      </c>
      <c r="I451" s="2">
        <v>93107236</v>
      </c>
      <c r="J451" s="2">
        <v>99714161</v>
      </c>
      <c r="K451" s="2">
        <v>91520622</v>
      </c>
    </row>
    <row r="452" spans="1:11" x14ac:dyDescent="0.25">
      <c r="A452" t="s">
        <v>607</v>
      </c>
      <c r="B452" s="1" t="s">
        <v>66</v>
      </c>
      <c r="C452" s="1" t="s">
        <v>365</v>
      </c>
      <c r="D452" s="3">
        <v>2025</v>
      </c>
      <c r="E452" s="1" t="s">
        <v>366</v>
      </c>
      <c r="F452" s="2">
        <v>124144844</v>
      </c>
      <c r="G452" s="2">
        <v>92563315</v>
      </c>
      <c r="H452" s="2">
        <v>91858992</v>
      </c>
      <c r="I452" s="2">
        <v>80279139</v>
      </c>
      <c r="J452" s="2">
        <v>76970100</v>
      </c>
      <c r="K452" s="2">
        <v>76937955</v>
      </c>
    </row>
    <row r="453" spans="1:11" x14ac:dyDescent="0.25">
      <c r="A453" t="s">
        <v>607</v>
      </c>
      <c r="B453" s="1" t="s">
        <v>66</v>
      </c>
      <c r="C453" s="1" t="s">
        <v>365</v>
      </c>
      <c r="D453" s="3">
        <v>2026</v>
      </c>
      <c r="E453" s="1" t="s">
        <v>366</v>
      </c>
      <c r="F453" s="2">
        <v>91774274</v>
      </c>
      <c r="G453" s="2">
        <v>91315130</v>
      </c>
      <c r="H453" s="2">
        <v>90263104</v>
      </c>
      <c r="I453" s="2">
        <v>92323877</v>
      </c>
      <c r="J453" s="2">
        <v>92557670</v>
      </c>
      <c r="K453" s="2">
        <v>85473300</v>
      </c>
    </row>
    <row r="454" spans="1:11" x14ac:dyDescent="0.25">
      <c r="A454" t="s">
        <v>607</v>
      </c>
      <c r="B454" s="1" t="s">
        <v>66</v>
      </c>
      <c r="C454" s="1" t="s">
        <v>367</v>
      </c>
      <c r="D454" s="3">
        <v>2024</v>
      </c>
      <c r="E454" s="1" t="s">
        <v>368</v>
      </c>
      <c r="F454" s="2">
        <v>41696033</v>
      </c>
      <c r="G454" s="2">
        <v>52663324</v>
      </c>
      <c r="H454" s="2">
        <v>49059593</v>
      </c>
      <c r="I454" s="2">
        <v>54472147</v>
      </c>
      <c r="J454" s="2">
        <v>54366854</v>
      </c>
      <c r="K454" s="2">
        <v>38269741</v>
      </c>
    </row>
    <row r="455" spans="1:11" x14ac:dyDescent="0.25">
      <c r="A455" t="s">
        <v>607</v>
      </c>
      <c r="B455" s="1" t="s">
        <v>66</v>
      </c>
      <c r="C455" s="1" t="s">
        <v>367</v>
      </c>
      <c r="D455" s="3">
        <v>2025</v>
      </c>
      <c r="E455" s="1" t="s">
        <v>368</v>
      </c>
      <c r="F455" s="2">
        <v>54378193</v>
      </c>
      <c r="G455" s="2">
        <v>55197424</v>
      </c>
      <c r="H455" s="2">
        <v>60216131</v>
      </c>
      <c r="I455" s="2">
        <v>56256135</v>
      </c>
      <c r="J455" s="2">
        <v>51358132</v>
      </c>
      <c r="K455" s="2">
        <v>41312749</v>
      </c>
    </row>
    <row r="456" spans="1:11" x14ac:dyDescent="0.25">
      <c r="A456" t="s">
        <v>607</v>
      </c>
      <c r="B456" s="1" t="s">
        <v>66</v>
      </c>
      <c r="C456" s="1" t="s">
        <v>367</v>
      </c>
      <c r="D456" s="3">
        <v>2026</v>
      </c>
      <c r="E456" s="1" t="s">
        <v>368</v>
      </c>
      <c r="F456" s="2">
        <v>33512456</v>
      </c>
      <c r="G456" s="2">
        <v>44266347</v>
      </c>
      <c r="H456" s="2">
        <v>41795717</v>
      </c>
      <c r="I456" s="2">
        <v>42634151</v>
      </c>
      <c r="J456" s="2">
        <v>42784404</v>
      </c>
      <c r="K456" s="2">
        <v>33768628</v>
      </c>
    </row>
    <row r="457" spans="1:11" x14ac:dyDescent="0.25">
      <c r="A457" t="s">
        <v>607</v>
      </c>
      <c r="B457" s="1" t="s">
        <v>66</v>
      </c>
      <c r="C457" s="1" t="s">
        <v>369</v>
      </c>
      <c r="D457" s="3">
        <v>2024</v>
      </c>
      <c r="E457" s="1" t="s">
        <v>370</v>
      </c>
      <c r="F457" s="2">
        <v>37086332</v>
      </c>
      <c r="G457" s="2">
        <v>53584671</v>
      </c>
      <c r="H457" s="2">
        <v>56143173</v>
      </c>
      <c r="I457" s="2">
        <v>65810995</v>
      </c>
      <c r="J457" s="2">
        <v>52581283</v>
      </c>
      <c r="K457" s="2">
        <v>34230212</v>
      </c>
    </row>
    <row r="458" spans="1:11" x14ac:dyDescent="0.25">
      <c r="A458" t="s">
        <v>607</v>
      </c>
      <c r="B458" s="1" t="s">
        <v>66</v>
      </c>
      <c r="C458" s="1" t="s">
        <v>369</v>
      </c>
      <c r="D458" s="3">
        <v>2025</v>
      </c>
      <c r="E458" s="1" t="s">
        <v>370</v>
      </c>
      <c r="F458" s="2">
        <v>43601712</v>
      </c>
      <c r="G458" s="2">
        <v>54987048</v>
      </c>
      <c r="H458" s="2">
        <v>61413194</v>
      </c>
      <c r="I458" s="2">
        <v>59977864</v>
      </c>
      <c r="J458" s="2">
        <v>44105227</v>
      </c>
      <c r="K458" s="2">
        <v>30207642</v>
      </c>
    </row>
    <row r="459" spans="1:11" x14ac:dyDescent="0.25">
      <c r="A459" t="s">
        <v>607</v>
      </c>
      <c r="B459" s="1" t="s">
        <v>66</v>
      </c>
      <c r="C459" s="1" t="s">
        <v>369</v>
      </c>
      <c r="D459" s="3">
        <v>2026</v>
      </c>
      <c r="E459" s="1" t="s">
        <v>370</v>
      </c>
      <c r="F459" s="2">
        <v>36789273</v>
      </c>
      <c r="G459" s="2">
        <v>44414961</v>
      </c>
      <c r="H459" s="2">
        <v>57202679</v>
      </c>
      <c r="I459" s="2">
        <v>58501740</v>
      </c>
      <c r="J459" s="2">
        <v>43659988</v>
      </c>
      <c r="K459" s="2">
        <v>29359113</v>
      </c>
    </row>
    <row r="460" spans="1:11" x14ac:dyDescent="0.25">
      <c r="A460" t="s">
        <v>607</v>
      </c>
      <c r="B460" s="1" t="s">
        <v>66</v>
      </c>
      <c r="C460" s="1" t="s">
        <v>371</v>
      </c>
      <c r="D460" s="3">
        <v>2024</v>
      </c>
      <c r="E460" s="1" t="s">
        <v>372</v>
      </c>
      <c r="F460" s="2">
        <v>1508435</v>
      </c>
      <c r="G460" s="2">
        <v>1425347</v>
      </c>
      <c r="H460" s="2">
        <v>1090261</v>
      </c>
      <c r="I460" s="2">
        <v>1190158</v>
      </c>
      <c r="J460" s="2">
        <v>1040123</v>
      </c>
      <c r="K460" s="2">
        <v>1769648</v>
      </c>
    </row>
    <row r="461" spans="1:11" x14ac:dyDescent="0.25">
      <c r="A461" t="s">
        <v>607</v>
      </c>
      <c r="B461" s="1" t="s">
        <v>66</v>
      </c>
      <c r="C461" s="1" t="s">
        <v>371</v>
      </c>
      <c r="D461" s="3">
        <v>2025</v>
      </c>
      <c r="E461" s="1" t="s">
        <v>372</v>
      </c>
      <c r="F461" s="2">
        <v>1242334</v>
      </c>
      <c r="G461" s="2">
        <v>1270852</v>
      </c>
      <c r="H461" s="2">
        <v>1059657</v>
      </c>
      <c r="I461" s="2">
        <v>1094968</v>
      </c>
      <c r="J461" s="2">
        <v>1120214</v>
      </c>
      <c r="K461" s="2">
        <v>1029872</v>
      </c>
    </row>
    <row r="462" spans="1:11" x14ac:dyDescent="0.25">
      <c r="A462" t="s">
        <v>607</v>
      </c>
      <c r="B462" s="1" t="s">
        <v>66</v>
      </c>
      <c r="C462" s="1" t="s">
        <v>371</v>
      </c>
      <c r="D462" s="3">
        <v>2026</v>
      </c>
      <c r="E462" s="1" t="s">
        <v>372</v>
      </c>
      <c r="F462" s="2">
        <v>961602</v>
      </c>
      <c r="G462" s="2">
        <v>1203851</v>
      </c>
      <c r="H462" s="2">
        <v>1239146</v>
      </c>
      <c r="I462" s="2">
        <v>1733900</v>
      </c>
      <c r="J462" s="2">
        <v>1368043</v>
      </c>
      <c r="K462" s="2">
        <v>1784732</v>
      </c>
    </row>
    <row r="463" spans="1:11" x14ac:dyDescent="0.25">
      <c r="A463" t="s">
        <v>607</v>
      </c>
      <c r="B463" s="1" t="s">
        <v>66</v>
      </c>
      <c r="C463" s="1" t="s">
        <v>373</v>
      </c>
      <c r="D463" s="3">
        <v>2024</v>
      </c>
      <c r="E463" s="1" t="s">
        <v>374</v>
      </c>
      <c r="F463" s="2">
        <v>27604573</v>
      </c>
      <c r="G463" s="2">
        <v>32593278</v>
      </c>
      <c r="H463" s="2">
        <v>30057357</v>
      </c>
      <c r="I463" s="2">
        <v>32130374</v>
      </c>
      <c r="J463" s="2">
        <v>31561330</v>
      </c>
      <c r="K463" s="2">
        <v>29133263</v>
      </c>
    </row>
    <row r="464" spans="1:11" x14ac:dyDescent="0.25">
      <c r="A464" t="s">
        <v>607</v>
      </c>
      <c r="B464" s="1" t="s">
        <v>66</v>
      </c>
      <c r="C464" s="1" t="s">
        <v>373</v>
      </c>
      <c r="D464" s="3">
        <v>2025</v>
      </c>
      <c r="E464" s="1" t="s">
        <v>374</v>
      </c>
      <c r="F464" s="2">
        <v>32362035</v>
      </c>
      <c r="G464" s="2">
        <v>36114868</v>
      </c>
      <c r="H464" s="2">
        <v>39898941</v>
      </c>
      <c r="I464" s="2">
        <v>39066322</v>
      </c>
      <c r="J464" s="2">
        <v>32516808</v>
      </c>
      <c r="K464" s="2">
        <v>29164542</v>
      </c>
    </row>
    <row r="465" spans="1:11" x14ac:dyDescent="0.25">
      <c r="A465" t="s">
        <v>607</v>
      </c>
      <c r="B465" s="1" t="s">
        <v>66</v>
      </c>
      <c r="C465" s="1" t="s">
        <v>373</v>
      </c>
      <c r="D465" s="3">
        <v>2026</v>
      </c>
      <c r="E465" s="1" t="s">
        <v>374</v>
      </c>
      <c r="F465" s="2">
        <v>33761578</v>
      </c>
      <c r="G465" s="2">
        <v>31713936</v>
      </c>
      <c r="H465" s="2">
        <v>35715210</v>
      </c>
      <c r="I465" s="2">
        <v>36543635</v>
      </c>
      <c r="J465" s="2">
        <v>33416493</v>
      </c>
      <c r="K465" s="2">
        <v>34460108</v>
      </c>
    </row>
    <row r="466" spans="1:11" x14ac:dyDescent="0.25">
      <c r="A466" t="s">
        <v>607</v>
      </c>
      <c r="B466" s="1" t="s">
        <v>66</v>
      </c>
      <c r="C466" s="1" t="s">
        <v>375</v>
      </c>
      <c r="D466" s="3">
        <v>2024</v>
      </c>
      <c r="E466" s="1" t="s">
        <v>376</v>
      </c>
      <c r="F466" s="2">
        <v>25419659</v>
      </c>
      <c r="G466" s="2">
        <v>36629864</v>
      </c>
      <c r="H466" s="2">
        <v>28481096</v>
      </c>
      <c r="I466" s="2">
        <v>28015724</v>
      </c>
      <c r="J466" s="2">
        <v>25555833</v>
      </c>
      <c r="K466" s="2">
        <v>24939654</v>
      </c>
    </row>
    <row r="467" spans="1:11" x14ac:dyDescent="0.25">
      <c r="A467" t="s">
        <v>607</v>
      </c>
      <c r="B467" s="1" t="s">
        <v>66</v>
      </c>
      <c r="C467" s="1" t="s">
        <v>375</v>
      </c>
      <c r="D467" s="3">
        <v>2025</v>
      </c>
      <c r="E467" s="1" t="s">
        <v>376</v>
      </c>
      <c r="F467" s="2">
        <v>30514972</v>
      </c>
      <c r="G467" s="2">
        <v>29129835</v>
      </c>
      <c r="H467" s="2">
        <v>28718192</v>
      </c>
      <c r="I467" s="2">
        <v>28890703</v>
      </c>
      <c r="J467" s="2">
        <v>24734780</v>
      </c>
      <c r="K467" s="2">
        <v>22404428</v>
      </c>
    </row>
    <row r="468" spans="1:11" x14ac:dyDescent="0.25">
      <c r="A468" t="s">
        <v>607</v>
      </c>
      <c r="B468" s="1" t="s">
        <v>66</v>
      </c>
      <c r="C468" s="1" t="s">
        <v>375</v>
      </c>
      <c r="D468" s="3">
        <v>2026</v>
      </c>
      <c r="E468" s="1" t="s">
        <v>376</v>
      </c>
      <c r="F468" s="2">
        <v>20863909</v>
      </c>
      <c r="G468" s="2">
        <v>26762359</v>
      </c>
      <c r="H468" s="2">
        <v>25253698</v>
      </c>
      <c r="I468" s="2">
        <v>25299649</v>
      </c>
      <c r="J468" s="2">
        <v>26357901</v>
      </c>
      <c r="K468" s="2">
        <v>22544963</v>
      </c>
    </row>
    <row r="469" spans="1:11" x14ac:dyDescent="0.25">
      <c r="A469" t="s">
        <v>607</v>
      </c>
      <c r="B469" s="1" t="s">
        <v>66</v>
      </c>
      <c r="C469" s="1" t="s">
        <v>377</v>
      </c>
      <c r="D469" s="3">
        <v>2024</v>
      </c>
      <c r="E469" s="1" t="s">
        <v>378</v>
      </c>
      <c r="F469" s="2">
        <v>14516695</v>
      </c>
      <c r="G469" s="2">
        <v>17806576</v>
      </c>
      <c r="H469" s="2">
        <v>17159511</v>
      </c>
      <c r="I469" s="2">
        <v>20435858</v>
      </c>
      <c r="J469" s="2">
        <v>16911155</v>
      </c>
      <c r="K469" s="2">
        <v>11849156</v>
      </c>
    </row>
    <row r="470" spans="1:11" x14ac:dyDescent="0.25">
      <c r="A470" t="s">
        <v>607</v>
      </c>
      <c r="B470" s="1" t="s">
        <v>66</v>
      </c>
      <c r="C470" s="1" t="s">
        <v>377</v>
      </c>
      <c r="D470" s="3">
        <v>2025</v>
      </c>
      <c r="E470" s="1" t="s">
        <v>378</v>
      </c>
      <c r="F470" s="2">
        <v>17193028</v>
      </c>
      <c r="G470" s="2">
        <v>17446872</v>
      </c>
      <c r="H470" s="2">
        <v>22060787</v>
      </c>
      <c r="I470" s="2">
        <v>19177506</v>
      </c>
      <c r="J470" s="2">
        <v>14611051</v>
      </c>
      <c r="K470" s="2">
        <v>11918838</v>
      </c>
    </row>
    <row r="471" spans="1:11" x14ac:dyDescent="0.25">
      <c r="A471" t="s">
        <v>607</v>
      </c>
      <c r="B471" s="1" t="s">
        <v>66</v>
      </c>
      <c r="C471" s="1" t="s">
        <v>377</v>
      </c>
      <c r="D471" s="3">
        <v>2026</v>
      </c>
      <c r="E471" s="1" t="s">
        <v>378</v>
      </c>
      <c r="F471" s="2">
        <v>11426609</v>
      </c>
      <c r="G471" s="2">
        <v>14942858</v>
      </c>
      <c r="H471" s="2">
        <v>18056857</v>
      </c>
      <c r="I471" s="2">
        <v>22197669</v>
      </c>
      <c r="J471" s="2">
        <v>15487226</v>
      </c>
      <c r="K471" s="2">
        <v>11989159</v>
      </c>
    </row>
    <row r="472" spans="1:11" x14ac:dyDescent="0.25">
      <c r="A472" t="s">
        <v>607</v>
      </c>
      <c r="B472" s="1" t="s">
        <v>66</v>
      </c>
      <c r="C472" s="1" t="s">
        <v>379</v>
      </c>
      <c r="D472" s="3">
        <v>2024</v>
      </c>
      <c r="E472" s="1" t="s">
        <v>380</v>
      </c>
      <c r="F472" s="2">
        <v>4414344</v>
      </c>
      <c r="G472" s="2">
        <v>3693829</v>
      </c>
      <c r="H472" s="2">
        <v>3547493</v>
      </c>
      <c r="I472" s="2">
        <v>2847100</v>
      </c>
      <c r="J472" s="2">
        <v>3092982</v>
      </c>
      <c r="K472" s="2">
        <v>4118505</v>
      </c>
    </row>
    <row r="473" spans="1:11" x14ac:dyDescent="0.25">
      <c r="A473" t="s">
        <v>607</v>
      </c>
      <c r="B473" s="1" t="s">
        <v>66</v>
      </c>
      <c r="C473" s="1" t="s">
        <v>379</v>
      </c>
      <c r="D473" s="3">
        <v>2025</v>
      </c>
      <c r="E473" s="1" t="s">
        <v>380</v>
      </c>
      <c r="F473" s="2">
        <v>3744116</v>
      </c>
      <c r="G473" s="2">
        <v>2841058</v>
      </c>
      <c r="H473" s="2">
        <v>2533288</v>
      </c>
      <c r="I473" s="2">
        <v>2434993</v>
      </c>
      <c r="J473" s="2">
        <v>2771695</v>
      </c>
      <c r="K473" s="2">
        <v>3722239</v>
      </c>
    </row>
    <row r="474" spans="1:11" x14ac:dyDescent="0.25">
      <c r="A474" t="s">
        <v>607</v>
      </c>
      <c r="B474" s="1" t="s">
        <v>66</v>
      </c>
      <c r="C474" s="1" t="s">
        <v>379</v>
      </c>
      <c r="D474" s="3">
        <v>2026</v>
      </c>
      <c r="E474" s="1" t="s">
        <v>380</v>
      </c>
      <c r="F474" s="2">
        <v>3671711</v>
      </c>
      <c r="G474" s="2">
        <v>3690535</v>
      </c>
      <c r="H474" s="2">
        <v>3789571</v>
      </c>
      <c r="I474" s="2">
        <v>3233036</v>
      </c>
      <c r="J474" s="2">
        <v>3554974</v>
      </c>
      <c r="K474" s="2">
        <v>4097236</v>
      </c>
    </row>
    <row r="475" spans="1:11" x14ac:dyDescent="0.25">
      <c r="A475" t="s">
        <v>607</v>
      </c>
      <c r="B475" s="1" t="s">
        <v>66</v>
      </c>
      <c r="C475" s="1" t="s">
        <v>381</v>
      </c>
      <c r="D475" s="3">
        <v>2024</v>
      </c>
      <c r="E475" s="1" t="s">
        <v>382</v>
      </c>
      <c r="F475" s="2">
        <v>368579801</v>
      </c>
      <c r="G475" s="2">
        <v>391215566</v>
      </c>
      <c r="H475" s="2">
        <v>328365730</v>
      </c>
      <c r="I475" s="2">
        <v>310109456</v>
      </c>
      <c r="J475" s="2">
        <v>305670073</v>
      </c>
      <c r="K475" s="2">
        <v>350511688</v>
      </c>
    </row>
    <row r="476" spans="1:11" x14ac:dyDescent="0.25">
      <c r="A476" t="s">
        <v>607</v>
      </c>
      <c r="B476" s="1" t="s">
        <v>66</v>
      </c>
      <c r="C476" s="1" t="s">
        <v>381</v>
      </c>
      <c r="D476" s="3">
        <v>2025</v>
      </c>
      <c r="E476" s="1" t="s">
        <v>382</v>
      </c>
      <c r="F476" s="2">
        <v>425215660</v>
      </c>
      <c r="G476" s="2">
        <v>380125514</v>
      </c>
      <c r="H476" s="2">
        <v>377041615</v>
      </c>
      <c r="I476" s="2">
        <v>358844992</v>
      </c>
      <c r="J476" s="2">
        <v>313405282</v>
      </c>
      <c r="K476" s="2">
        <v>378490126</v>
      </c>
    </row>
    <row r="477" spans="1:11" x14ac:dyDescent="0.25">
      <c r="A477" t="s">
        <v>607</v>
      </c>
      <c r="B477" s="1" t="s">
        <v>66</v>
      </c>
      <c r="C477" s="1" t="s">
        <v>381</v>
      </c>
      <c r="D477" s="3">
        <v>2026</v>
      </c>
      <c r="E477" s="1" t="s">
        <v>382</v>
      </c>
      <c r="F477" s="2">
        <v>394628006</v>
      </c>
      <c r="G477" s="2">
        <v>324991284</v>
      </c>
      <c r="H477" s="2">
        <v>354245616</v>
      </c>
      <c r="I477" s="2">
        <v>327578807</v>
      </c>
      <c r="J477" s="2">
        <v>303000471</v>
      </c>
      <c r="K477" s="2">
        <v>362569682</v>
      </c>
    </row>
    <row r="478" spans="1:11" x14ac:dyDescent="0.25">
      <c r="A478" t="s">
        <v>607</v>
      </c>
      <c r="B478" s="1" t="s">
        <v>66</v>
      </c>
      <c r="C478" s="1" t="s">
        <v>383</v>
      </c>
      <c r="D478" s="3">
        <v>2024</v>
      </c>
      <c r="E478" s="1" t="s">
        <v>384</v>
      </c>
      <c r="F478" s="2">
        <v>120644076</v>
      </c>
      <c r="G478" s="2">
        <v>119309617</v>
      </c>
      <c r="H478" s="2">
        <v>115635414</v>
      </c>
      <c r="I478" s="2">
        <v>118887527</v>
      </c>
      <c r="J478" s="2">
        <v>100143590</v>
      </c>
      <c r="K478" s="2">
        <v>94048021</v>
      </c>
    </row>
    <row r="479" spans="1:11" x14ac:dyDescent="0.25">
      <c r="A479" t="s">
        <v>607</v>
      </c>
      <c r="B479" s="1" t="s">
        <v>66</v>
      </c>
      <c r="C479" s="1" t="s">
        <v>383</v>
      </c>
      <c r="D479" s="3">
        <v>2025</v>
      </c>
      <c r="E479" s="1" t="s">
        <v>384</v>
      </c>
      <c r="F479" s="2">
        <v>152804557</v>
      </c>
      <c r="G479" s="2">
        <v>120396329</v>
      </c>
      <c r="H479" s="2">
        <v>115460807</v>
      </c>
      <c r="I479" s="2">
        <v>138088637</v>
      </c>
      <c r="J479" s="2">
        <v>105578599</v>
      </c>
      <c r="K479" s="2">
        <v>106395685</v>
      </c>
    </row>
    <row r="480" spans="1:11" x14ac:dyDescent="0.25">
      <c r="A480" t="s">
        <v>607</v>
      </c>
      <c r="B480" s="1" t="s">
        <v>66</v>
      </c>
      <c r="C480" s="1" t="s">
        <v>383</v>
      </c>
      <c r="D480" s="3">
        <v>2026</v>
      </c>
      <c r="E480" s="1" t="s">
        <v>384</v>
      </c>
      <c r="F480" s="2">
        <v>116478640</v>
      </c>
      <c r="G480" s="2">
        <v>100853346</v>
      </c>
      <c r="H480" s="2">
        <v>125289707</v>
      </c>
      <c r="I480" s="2">
        <v>111037766</v>
      </c>
      <c r="J480" s="2">
        <v>112714561</v>
      </c>
      <c r="K480" s="2">
        <v>105728352</v>
      </c>
    </row>
    <row r="481" spans="1:11" x14ac:dyDescent="0.25">
      <c r="A481" t="s">
        <v>607</v>
      </c>
      <c r="B481" s="1" t="s">
        <v>66</v>
      </c>
      <c r="C481" s="1" t="s">
        <v>385</v>
      </c>
      <c r="D481" s="3">
        <v>2024</v>
      </c>
      <c r="E481" s="1" t="s">
        <v>386</v>
      </c>
      <c r="F481" s="2">
        <v>89318697</v>
      </c>
      <c r="G481" s="2">
        <v>111017054</v>
      </c>
      <c r="H481" s="2">
        <v>110355776</v>
      </c>
      <c r="I481" s="2">
        <v>95845724</v>
      </c>
      <c r="J481" s="2">
        <v>73402598</v>
      </c>
      <c r="K481" s="2">
        <v>50026795</v>
      </c>
    </row>
    <row r="482" spans="1:11" x14ac:dyDescent="0.25">
      <c r="A482" t="s">
        <v>607</v>
      </c>
      <c r="B482" s="1" t="s">
        <v>66</v>
      </c>
      <c r="C482" s="1" t="s">
        <v>385</v>
      </c>
      <c r="D482" s="3">
        <v>2025</v>
      </c>
      <c r="E482" s="1" t="s">
        <v>386</v>
      </c>
      <c r="F482" s="2">
        <v>99321816</v>
      </c>
      <c r="G482" s="2">
        <v>105431409</v>
      </c>
      <c r="H482" s="2">
        <v>115882261</v>
      </c>
      <c r="I482" s="2">
        <v>99366347</v>
      </c>
      <c r="J482" s="2">
        <v>58172172</v>
      </c>
      <c r="K482" s="2">
        <v>42845541</v>
      </c>
    </row>
    <row r="483" spans="1:11" x14ac:dyDescent="0.25">
      <c r="A483" t="s">
        <v>607</v>
      </c>
      <c r="B483" s="1" t="s">
        <v>66</v>
      </c>
      <c r="C483" s="1" t="s">
        <v>385</v>
      </c>
      <c r="D483" s="3">
        <v>2026</v>
      </c>
      <c r="E483" s="1" t="s">
        <v>386</v>
      </c>
      <c r="F483" s="2">
        <v>80178116</v>
      </c>
      <c r="G483" s="2">
        <v>81728212</v>
      </c>
      <c r="H483" s="2">
        <v>92294060</v>
      </c>
      <c r="I483" s="2">
        <v>85143806</v>
      </c>
      <c r="J483" s="2">
        <v>61361037</v>
      </c>
      <c r="K483" s="2">
        <v>44016356</v>
      </c>
    </row>
    <row r="484" spans="1:11" x14ac:dyDescent="0.25">
      <c r="A484" t="s">
        <v>607</v>
      </c>
      <c r="B484" s="1" t="s">
        <v>66</v>
      </c>
      <c r="C484" s="1" t="s">
        <v>387</v>
      </c>
      <c r="D484" s="3">
        <v>2024</v>
      </c>
      <c r="E484" s="1" t="s">
        <v>388</v>
      </c>
      <c r="F484" s="2">
        <v>134654422</v>
      </c>
      <c r="G484" s="2">
        <v>142291902</v>
      </c>
      <c r="H484" s="2">
        <v>133256182</v>
      </c>
      <c r="I484" s="2">
        <v>132585429</v>
      </c>
      <c r="J484" s="2">
        <v>124078003</v>
      </c>
      <c r="K484" s="2">
        <v>121659374</v>
      </c>
    </row>
    <row r="485" spans="1:11" x14ac:dyDescent="0.25">
      <c r="A485" t="s">
        <v>607</v>
      </c>
      <c r="B485" s="1" t="s">
        <v>66</v>
      </c>
      <c r="C485" s="1" t="s">
        <v>387</v>
      </c>
      <c r="D485" s="3">
        <v>2025</v>
      </c>
      <c r="E485" s="1" t="s">
        <v>388</v>
      </c>
      <c r="F485" s="2">
        <v>159733836</v>
      </c>
      <c r="G485" s="2">
        <v>140506340</v>
      </c>
      <c r="H485" s="2">
        <v>140693339</v>
      </c>
      <c r="I485" s="2">
        <v>153194294</v>
      </c>
      <c r="J485" s="2">
        <v>109520564</v>
      </c>
      <c r="K485" s="2">
        <v>146713409</v>
      </c>
    </row>
    <row r="486" spans="1:11" x14ac:dyDescent="0.25">
      <c r="A486" t="s">
        <v>607</v>
      </c>
      <c r="B486" s="1" t="s">
        <v>66</v>
      </c>
      <c r="C486" s="1" t="s">
        <v>387</v>
      </c>
      <c r="D486" s="3">
        <v>2026</v>
      </c>
      <c r="E486" s="1" t="s">
        <v>388</v>
      </c>
      <c r="F486" s="2">
        <v>131028891</v>
      </c>
      <c r="G486" s="2">
        <v>111580259</v>
      </c>
      <c r="H486" s="2">
        <v>123350710</v>
      </c>
      <c r="I486" s="2">
        <v>114692084</v>
      </c>
      <c r="J486" s="2">
        <v>107255297</v>
      </c>
      <c r="K486" s="2">
        <v>142414599</v>
      </c>
    </row>
    <row r="487" spans="1:11" x14ac:dyDescent="0.25">
      <c r="A487" t="s">
        <v>607</v>
      </c>
      <c r="B487" s="1" t="s">
        <v>66</v>
      </c>
      <c r="C487" s="1" t="s">
        <v>389</v>
      </c>
      <c r="D487" s="3">
        <v>2024</v>
      </c>
      <c r="E487" s="1" t="s">
        <v>390</v>
      </c>
      <c r="F487" s="2">
        <v>61725096</v>
      </c>
      <c r="G487" s="2">
        <v>79947753</v>
      </c>
      <c r="H487" s="2">
        <v>69844900</v>
      </c>
      <c r="I487" s="2">
        <v>72158454</v>
      </c>
      <c r="J487" s="2">
        <v>73234649</v>
      </c>
      <c r="K487" s="2">
        <v>54309881</v>
      </c>
    </row>
    <row r="488" spans="1:11" x14ac:dyDescent="0.25">
      <c r="A488" t="s">
        <v>607</v>
      </c>
      <c r="B488" s="1" t="s">
        <v>66</v>
      </c>
      <c r="C488" s="1" t="s">
        <v>389</v>
      </c>
      <c r="D488" s="3">
        <v>2025</v>
      </c>
      <c r="E488" s="1" t="s">
        <v>390</v>
      </c>
      <c r="F488" s="2">
        <v>75989710</v>
      </c>
      <c r="G488" s="2">
        <v>78967677</v>
      </c>
      <c r="H488" s="2">
        <v>78655085</v>
      </c>
      <c r="I488" s="2">
        <v>87497959</v>
      </c>
      <c r="J488" s="2">
        <v>62063124</v>
      </c>
      <c r="K488" s="2">
        <v>64831004</v>
      </c>
    </row>
    <row r="489" spans="1:11" x14ac:dyDescent="0.25">
      <c r="A489" t="s">
        <v>607</v>
      </c>
      <c r="B489" s="1" t="s">
        <v>66</v>
      </c>
      <c r="C489" s="1" t="s">
        <v>389</v>
      </c>
      <c r="D489" s="3">
        <v>2026</v>
      </c>
      <c r="E489" s="1" t="s">
        <v>390</v>
      </c>
      <c r="F489" s="2">
        <v>63358725</v>
      </c>
      <c r="G489" s="2">
        <v>66060547</v>
      </c>
      <c r="H489" s="2">
        <v>73960402</v>
      </c>
      <c r="I489" s="2">
        <v>65850613</v>
      </c>
      <c r="J489" s="2">
        <v>63739482</v>
      </c>
      <c r="K489" s="2">
        <v>51838914</v>
      </c>
    </row>
    <row r="490" spans="1:11" x14ac:dyDescent="0.25">
      <c r="A490" t="s">
        <v>607</v>
      </c>
      <c r="B490" s="1" t="s">
        <v>66</v>
      </c>
      <c r="C490" s="1" t="s">
        <v>391</v>
      </c>
      <c r="D490" s="3">
        <v>2024</v>
      </c>
      <c r="E490" s="1" t="s">
        <v>392</v>
      </c>
      <c r="F490" s="2">
        <v>28812769</v>
      </c>
      <c r="G490" s="2">
        <v>32719677</v>
      </c>
      <c r="H490" s="2">
        <v>37028974</v>
      </c>
      <c r="I490" s="2">
        <v>30624291</v>
      </c>
      <c r="J490" s="2">
        <v>27535287</v>
      </c>
      <c r="K490" s="2">
        <v>16109594</v>
      </c>
    </row>
    <row r="491" spans="1:11" x14ac:dyDescent="0.25">
      <c r="A491" t="s">
        <v>607</v>
      </c>
      <c r="B491" s="1" t="s">
        <v>66</v>
      </c>
      <c r="C491" s="1" t="s">
        <v>391</v>
      </c>
      <c r="D491" s="3">
        <v>2025</v>
      </c>
      <c r="E491" s="1" t="s">
        <v>392</v>
      </c>
      <c r="F491" s="2">
        <v>33297476</v>
      </c>
      <c r="G491" s="2">
        <v>43138241</v>
      </c>
      <c r="H491" s="2">
        <v>37568231</v>
      </c>
      <c r="I491" s="2">
        <v>34583695</v>
      </c>
      <c r="J491" s="2">
        <v>22329649</v>
      </c>
      <c r="K491" s="2">
        <v>11784694</v>
      </c>
    </row>
    <row r="492" spans="1:11" x14ac:dyDescent="0.25">
      <c r="A492" t="s">
        <v>607</v>
      </c>
      <c r="B492" s="1" t="s">
        <v>66</v>
      </c>
      <c r="C492" s="1" t="s">
        <v>391</v>
      </c>
      <c r="D492" s="3">
        <v>2026</v>
      </c>
      <c r="E492" s="1" t="s">
        <v>392</v>
      </c>
      <c r="F492" s="2">
        <v>35531495</v>
      </c>
      <c r="G492" s="2">
        <v>30073454</v>
      </c>
      <c r="H492" s="2">
        <v>31915389</v>
      </c>
      <c r="I492" s="2">
        <v>31944141</v>
      </c>
      <c r="J492" s="2">
        <v>21838911</v>
      </c>
      <c r="K492" s="2">
        <v>16669643</v>
      </c>
    </row>
    <row r="493" spans="1:11" x14ac:dyDescent="0.25">
      <c r="A493" t="s">
        <v>607</v>
      </c>
      <c r="B493" s="1" t="s">
        <v>66</v>
      </c>
      <c r="C493" s="1" t="s">
        <v>393</v>
      </c>
      <c r="D493" s="3">
        <v>2024</v>
      </c>
      <c r="E493" s="1" t="s">
        <v>394</v>
      </c>
      <c r="F493" s="2">
        <v>10709246</v>
      </c>
      <c r="G493" s="2">
        <v>9922272</v>
      </c>
      <c r="H493" s="2">
        <v>7124005</v>
      </c>
      <c r="I493" s="2">
        <v>7482255</v>
      </c>
      <c r="J493" s="2">
        <v>8749867</v>
      </c>
      <c r="K493" s="2">
        <v>9155055</v>
      </c>
    </row>
    <row r="494" spans="1:11" x14ac:dyDescent="0.25">
      <c r="A494" t="s">
        <v>607</v>
      </c>
      <c r="B494" s="1" t="s">
        <v>66</v>
      </c>
      <c r="C494" s="1" t="s">
        <v>393</v>
      </c>
      <c r="D494" s="3">
        <v>2025</v>
      </c>
      <c r="E494" s="1" t="s">
        <v>394</v>
      </c>
      <c r="F494" s="2">
        <v>11288961</v>
      </c>
      <c r="G494" s="2">
        <v>6647517</v>
      </c>
      <c r="H494" s="2">
        <v>6554384</v>
      </c>
      <c r="I494" s="2">
        <v>5894503</v>
      </c>
      <c r="J494" s="2">
        <v>6358851</v>
      </c>
      <c r="K494" s="2">
        <v>8708388</v>
      </c>
    </row>
    <row r="495" spans="1:11" x14ac:dyDescent="0.25">
      <c r="A495" t="s">
        <v>607</v>
      </c>
      <c r="B495" s="1" t="s">
        <v>66</v>
      </c>
      <c r="C495" s="1" t="s">
        <v>393</v>
      </c>
      <c r="D495" s="3">
        <v>2026</v>
      </c>
      <c r="E495" s="1" t="s">
        <v>394</v>
      </c>
      <c r="F495" s="2">
        <v>6775079</v>
      </c>
      <c r="G495" s="2">
        <v>6989914</v>
      </c>
      <c r="H495" s="2">
        <v>7327183</v>
      </c>
      <c r="I495" s="2">
        <v>7155403</v>
      </c>
      <c r="J495" s="2">
        <v>6892378</v>
      </c>
      <c r="K495" s="2">
        <v>8532468</v>
      </c>
    </row>
    <row r="496" spans="1:11" x14ac:dyDescent="0.25">
      <c r="A496" t="s">
        <v>607</v>
      </c>
      <c r="B496" s="1" t="s">
        <v>66</v>
      </c>
      <c r="C496" s="1" t="s">
        <v>395</v>
      </c>
      <c r="D496" s="3">
        <v>2024</v>
      </c>
      <c r="E496" s="1" t="s">
        <v>396</v>
      </c>
      <c r="F496" s="2">
        <v>396754</v>
      </c>
      <c r="G496" s="2">
        <v>356428</v>
      </c>
      <c r="H496" s="2">
        <v>457484</v>
      </c>
      <c r="I496" s="2">
        <v>444343</v>
      </c>
      <c r="J496" s="2">
        <v>499251</v>
      </c>
      <c r="K496" s="2">
        <v>727348</v>
      </c>
    </row>
    <row r="497" spans="1:11" x14ac:dyDescent="0.25">
      <c r="A497" t="s">
        <v>607</v>
      </c>
      <c r="B497" s="1" t="s">
        <v>66</v>
      </c>
      <c r="C497" s="1" t="s">
        <v>395</v>
      </c>
      <c r="D497" s="3">
        <v>2025</v>
      </c>
      <c r="E497" s="1" t="s">
        <v>396</v>
      </c>
      <c r="F497" s="2">
        <v>439258</v>
      </c>
      <c r="G497" s="2">
        <v>743973</v>
      </c>
      <c r="H497" s="2">
        <v>520876</v>
      </c>
      <c r="I497" s="2">
        <v>290034</v>
      </c>
      <c r="J497" s="2">
        <v>455156</v>
      </c>
      <c r="K497" s="2">
        <v>368246</v>
      </c>
    </row>
    <row r="498" spans="1:11" x14ac:dyDescent="0.25">
      <c r="A498" t="s">
        <v>607</v>
      </c>
      <c r="B498" s="1" t="s">
        <v>66</v>
      </c>
      <c r="C498" s="1" t="s">
        <v>395</v>
      </c>
      <c r="D498" s="3">
        <v>2026</v>
      </c>
      <c r="E498" s="1" t="s">
        <v>396</v>
      </c>
      <c r="F498" s="2">
        <v>419747</v>
      </c>
      <c r="G498" s="2">
        <v>415213</v>
      </c>
      <c r="H498" s="2">
        <v>429032</v>
      </c>
      <c r="I498" s="2">
        <v>450899</v>
      </c>
      <c r="J498" s="2">
        <v>420537</v>
      </c>
      <c r="K498" s="2">
        <v>640280</v>
      </c>
    </row>
    <row r="499" spans="1:11" x14ac:dyDescent="0.25">
      <c r="A499" t="s">
        <v>607</v>
      </c>
      <c r="B499" s="1" t="s">
        <v>66</v>
      </c>
      <c r="C499" s="1" t="s">
        <v>397</v>
      </c>
      <c r="D499" s="3">
        <v>2024</v>
      </c>
      <c r="E499" s="1" t="s">
        <v>398</v>
      </c>
      <c r="F499" s="2">
        <v>71141978</v>
      </c>
      <c r="G499" s="2">
        <v>79844637</v>
      </c>
      <c r="H499" s="2">
        <v>72685399</v>
      </c>
      <c r="I499" s="2">
        <v>71394234</v>
      </c>
      <c r="J499" s="2">
        <v>57085676</v>
      </c>
      <c r="K499" s="2">
        <v>60557499</v>
      </c>
    </row>
    <row r="500" spans="1:11" x14ac:dyDescent="0.25">
      <c r="A500" t="s">
        <v>607</v>
      </c>
      <c r="B500" s="1" t="s">
        <v>66</v>
      </c>
      <c r="C500" s="1" t="s">
        <v>397</v>
      </c>
      <c r="D500" s="3">
        <v>2025</v>
      </c>
      <c r="E500" s="1" t="s">
        <v>398</v>
      </c>
      <c r="F500" s="2">
        <v>88184477</v>
      </c>
      <c r="G500" s="2">
        <v>77583943</v>
      </c>
      <c r="H500" s="2">
        <v>85789956</v>
      </c>
      <c r="I500" s="2">
        <v>74247409</v>
      </c>
      <c r="J500" s="2">
        <v>55817065</v>
      </c>
      <c r="K500" s="2">
        <v>64050855</v>
      </c>
    </row>
    <row r="501" spans="1:11" x14ac:dyDescent="0.25">
      <c r="A501" t="s">
        <v>607</v>
      </c>
      <c r="B501" s="1" t="s">
        <v>66</v>
      </c>
      <c r="C501" s="1" t="s">
        <v>397</v>
      </c>
      <c r="D501" s="3">
        <v>2026</v>
      </c>
      <c r="E501" s="1" t="s">
        <v>398</v>
      </c>
      <c r="F501" s="2">
        <v>74391564</v>
      </c>
      <c r="G501" s="2">
        <v>73424220</v>
      </c>
      <c r="H501" s="2">
        <v>75057209</v>
      </c>
      <c r="I501" s="2">
        <v>68475034</v>
      </c>
      <c r="J501" s="2">
        <v>65203907</v>
      </c>
      <c r="K501" s="2">
        <v>66501001</v>
      </c>
    </row>
    <row r="502" spans="1:11" x14ac:dyDescent="0.25">
      <c r="A502" t="s">
        <v>607</v>
      </c>
      <c r="B502" s="1" t="s">
        <v>66</v>
      </c>
      <c r="C502" s="1" t="s">
        <v>399</v>
      </c>
      <c r="D502" s="3">
        <v>2024</v>
      </c>
      <c r="E502" s="1" t="s">
        <v>400</v>
      </c>
      <c r="F502" s="2">
        <v>65119509</v>
      </c>
      <c r="G502" s="2">
        <v>62660010</v>
      </c>
      <c r="H502" s="2">
        <v>59864419</v>
      </c>
      <c r="I502" s="2">
        <v>61355773</v>
      </c>
      <c r="J502" s="2">
        <v>54783688</v>
      </c>
      <c r="K502" s="2">
        <v>51406954</v>
      </c>
    </row>
    <row r="503" spans="1:11" x14ac:dyDescent="0.25">
      <c r="A503" t="s">
        <v>607</v>
      </c>
      <c r="B503" s="1" t="s">
        <v>66</v>
      </c>
      <c r="C503" s="1" t="s">
        <v>399</v>
      </c>
      <c r="D503" s="3">
        <v>2025</v>
      </c>
      <c r="E503" s="1" t="s">
        <v>400</v>
      </c>
      <c r="F503" s="2">
        <v>66517426</v>
      </c>
      <c r="G503" s="2">
        <v>58361933</v>
      </c>
      <c r="H503" s="2">
        <v>57527630</v>
      </c>
      <c r="I503" s="2">
        <v>51560058</v>
      </c>
      <c r="J503" s="2">
        <v>37106350</v>
      </c>
      <c r="K503" s="2">
        <v>43580182</v>
      </c>
    </row>
    <row r="504" spans="1:11" x14ac:dyDescent="0.25">
      <c r="A504" t="s">
        <v>607</v>
      </c>
      <c r="B504" s="1" t="s">
        <v>66</v>
      </c>
      <c r="C504" s="1" t="s">
        <v>399</v>
      </c>
      <c r="D504" s="3">
        <v>2026</v>
      </c>
      <c r="E504" s="1" t="s">
        <v>400</v>
      </c>
      <c r="F504" s="2">
        <v>44343276</v>
      </c>
      <c r="G504" s="2">
        <v>43589606</v>
      </c>
      <c r="H504" s="2">
        <v>43476179</v>
      </c>
      <c r="I504" s="2">
        <v>39512339</v>
      </c>
      <c r="J504" s="2">
        <v>42726414</v>
      </c>
      <c r="K504" s="2">
        <v>40619299</v>
      </c>
    </row>
    <row r="505" spans="1:11" x14ac:dyDescent="0.25">
      <c r="A505" t="s">
        <v>607</v>
      </c>
      <c r="B505" s="1" t="s">
        <v>66</v>
      </c>
      <c r="C505" s="1" t="s">
        <v>401</v>
      </c>
      <c r="D505" s="3">
        <v>2024</v>
      </c>
      <c r="E505" s="1" t="s">
        <v>402</v>
      </c>
      <c r="F505" s="2">
        <v>27501813</v>
      </c>
      <c r="G505" s="2">
        <v>42217109</v>
      </c>
      <c r="H505" s="2">
        <v>49196616</v>
      </c>
      <c r="I505" s="2">
        <v>47924471</v>
      </c>
      <c r="J505" s="2">
        <v>28563756</v>
      </c>
      <c r="K505" s="2">
        <v>11293773</v>
      </c>
    </row>
    <row r="506" spans="1:11" x14ac:dyDescent="0.25">
      <c r="A506" t="s">
        <v>607</v>
      </c>
      <c r="B506" s="1" t="s">
        <v>66</v>
      </c>
      <c r="C506" s="1" t="s">
        <v>401</v>
      </c>
      <c r="D506" s="3">
        <v>2025</v>
      </c>
      <c r="E506" s="1" t="s">
        <v>402</v>
      </c>
      <c r="F506" s="2">
        <v>29106073</v>
      </c>
      <c r="G506" s="2">
        <v>41310617</v>
      </c>
      <c r="H506" s="2">
        <v>58205888</v>
      </c>
      <c r="I506" s="2">
        <v>40689712</v>
      </c>
      <c r="J506" s="2">
        <v>19894168</v>
      </c>
      <c r="K506" s="2">
        <v>7364414</v>
      </c>
    </row>
    <row r="507" spans="1:11" x14ac:dyDescent="0.25">
      <c r="A507" t="s">
        <v>607</v>
      </c>
      <c r="B507" s="1" t="s">
        <v>66</v>
      </c>
      <c r="C507" s="1" t="s">
        <v>401</v>
      </c>
      <c r="D507" s="3">
        <v>2026</v>
      </c>
      <c r="E507" s="1" t="s">
        <v>402</v>
      </c>
      <c r="F507" s="2">
        <v>25919914</v>
      </c>
      <c r="G507" s="2">
        <v>33496296</v>
      </c>
      <c r="H507" s="2">
        <v>35797139</v>
      </c>
      <c r="I507" s="2">
        <v>34537697</v>
      </c>
      <c r="J507" s="2">
        <v>20451502</v>
      </c>
      <c r="K507" s="2">
        <v>7826896</v>
      </c>
    </row>
    <row r="508" spans="1:11" x14ac:dyDescent="0.25">
      <c r="A508" t="s">
        <v>607</v>
      </c>
      <c r="B508" s="1" t="s">
        <v>66</v>
      </c>
      <c r="C508" s="1" t="s">
        <v>403</v>
      </c>
      <c r="D508" s="3">
        <v>2024</v>
      </c>
      <c r="E508" s="1" t="s">
        <v>404</v>
      </c>
      <c r="F508" s="2">
        <v>5562746</v>
      </c>
      <c r="G508" s="2">
        <v>5844521</v>
      </c>
      <c r="H508" s="2">
        <v>7425120</v>
      </c>
      <c r="I508" s="2">
        <v>6219524</v>
      </c>
      <c r="J508" s="2">
        <v>8424924</v>
      </c>
      <c r="K508" s="2">
        <v>7837804</v>
      </c>
    </row>
    <row r="509" spans="1:11" x14ac:dyDescent="0.25">
      <c r="A509" t="s">
        <v>607</v>
      </c>
      <c r="B509" s="1" t="s">
        <v>66</v>
      </c>
      <c r="C509" s="1" t="s">
        <v>403</v>
      </c>
      <c r="D509" s="3">
        <v>2025</v>
      </c>
      <c r="E509" s="1" t="s">
        <v>404</v>
      </c>
      <c r="F509" s="2">
        <v>7856480</v>
      </c>
      <c r="G509" s="2">
        <v>7682322</v>
      </c>
      <c r="H509" s="2">
        <v>9803544</v>
      </c>
      <c r="I509" s="2">
        <v>7744022</v>
      </c>
      <c r="J509" s="2">
        <v>6008899</v>
      </c>
      <c r="K509" s="2">
        <v>6876849</v>
      </c>
    </row>
    <row r="510" spans="1:11" x14ac:dyDescent="0.25">
      <c r="A510" t="s">
        <v>607</v>
      </c>
      <c r="B510" s="1" t="s">
        <v>66</v>
      </c>
      <c r="C510" s="1" t="s">
        <v>403</v>
      </c>
      <c r="D510" s="3">
        <v>2026</v>
      </c>
      <c r="E510" s="1" t="s">
        <v>404</v>
      </c>
      <c r="F510" s="2">
        <v>5746402</v>
      </c>
      <c r="G510" s="2">
        <v>6667069</v>
      </c>
      <c r="H510" s="2">
        <v>6336801</v>
      </c>
      <c r="I510" s="2">
        <v>6389924</v>
      </c>
      <c r="J510" s="2">
        <v>6176506</v>
      </c>
      <c r="K510" s="2">
        <v>6271833</v>
      </c>
    </row>
    <row r="511" spans="1:11" x14ac:dyDescent="0.25">
      <c r="A511" t="s">
        <v>607</v>
      </c>
      <c r="B511" s="1" t="s">
        <v>66</v>
      </c>
      <c r="C511" s="1" t="s">
        <v>405</v>
      </c>
      <c r="D511" s="3">
        <v>2024</v>
      </c>
      <c r="E511" s="1" t="s">
        <v>406</v>
      </c>
      <c r="F511" s="2">
        <v>659416</v>
      </c>
      <c r="G511" s="2">
        <v>571283</v>
      </c>
      <c r="H511" s="2">
        <v>287990</v>
      </c>
      <c r="I511" s="2">
        <v>238655</v>
      </c>
      <c r="J511" s="2">
        <v>779151</v>
      </c>
      <c r="K511" s="2">
        <v>646997</v>
      </c>
    </row>
    <row r="512" spans="1:11" x14ac:dyDescent="0.25">
      <c r="A512" t="s">
        <v>607</v>
      </c>
      <c r="B512" s="1" t="s">
        <v>66</v>
      </c>
      <c r="C512" s="1" t="s">
        <v>405</v>
      </c>
      <c r="D512" s="3">
        <v>2025</v>
      </c>
      <c r="E512" s="1" t="s">
        <v>406</v>
      </c>
      <c r="F512" s="2">
        <v>788314</v>
      </c>
      <c r="G512" s="2">
        <v>698913</v>
      </c>
      <c r="H512" s="2">
        <v>529674</v>
      </c>
      <c r="I512" s="2">
        <v>308748</v>
      </c>
      <c r="J512" s="2">
        <v>643285</v>
      </c>
      <c r="K512" s="2">
        <v>277497</v>
      </c>
    </row>
    <row r="513" spans="1:11" x14ac:dyDescent="0.25">
      <c r="A513" t="s">
        <v>607</v>
      </c>
      <c r="B513" s="1" t="s">
        <v>66</v>
      </c>
      <c r="C513" s="1" t="s">
        <v>405</v>
      </c>
      <c r="D513" s="3">
        <v>2026</v>
      </c>
      <c r="E513" s="1" t="s">
        <v>406</v>
      </c>
      <c r="F513" s="2">
        <v>425755</v>
      </c>
      <c r="G513" s="2">
        <v>372671</v>
      </c>
      <c r="H513" s="2">
        <v>443311</v>
      </c>
      <c r="I513" s="2">
        <v>346624</v>
      </c>
      <c r="J513" s="2">
        <v>675537</v>
      </c>
      <c r="K513" s="2">
        <v>451103</v>
      </c>
    </row>
    <row r="514" spans="1:11" x14ac:dyDescent="0.25">
      <c r="A514" t="s">
        <v>607</v>
      </c>
      <c r="B514" s="1" t="s">
        <v>66</v>
      </c>
      <c r="C514" s="1" t="s">
        <v>407</v>
      </c>
      <c r="D514" s="3">
        <v>2024</v>
      </c>
      <c r="E514" s="1" t="s">
        <v>408</v>
      </c>
      <c r="F514" s="2">
        <v>662208</v>
      </c>
      <c r="G514" s="2">
        <v>825566</v>
      </c>
      <c r="H514" s="2">
        <v>1089295</v>
      </c>
      <c r="I514" s="2">
        <v>1386273</v>
      </c>
      <c r="J514" s="2">
        <v>755565</v>
      </c>
      <c r="K514" s="2">
        <v>1020491</v>
      </c>
    </row>
    <row r="515" spans="1:11" x14ac:dyDescent="0.25">
      <c r="A515" t="s">
        <v>607</v>
      </c>
      <c r="B515" s="1" t="s">
        <v>66</v>
      </c>
      <c r="C515" s="1" t="s">
        <v>407</v>
      </c>
      <c r="D515" s="3">
        <v>2025</v>
      </c>
      <c r="E515" s="1" t="s">
        <v>408</v>
      </c>
      <c r="F515" s="2">
        <v>2139960</v>
      </c>
      <c r="G515" s="2">
        <v>1491510</v>
      </c>
      <c r="H515" s="2">
        <v>1630667</v>
      </c>
      <c r="I515" s="2">
        <v>1569538</v>
      </c>
      <c r="J515" s="2">
        <v>2852575</v>
      </c>
      <c r="K515" s="2">
        <v>1677735</v>
      </c>
    </row>
    <row r="516" spans="1:11" x14ac:dyDescent="0.25">
      <c r="A516" t="s">
        <v>607</v>
      </c>
      <c r="B516" s="1" t="s">
        <v>66</v>
      </c>
      <c r="C516" s="1" t="s">
        <v>407</v>
      </c>
      <c r="D516" s="3">
        <v>2026</v>
      </c>
      <c r="E516" s="1" t="s">
        <v>408</v>
      </c>
      <c r="F516" s="2">
        <v>791607</v>
      </c>
      <c r="G516" s="2">
        <v>803378</v>
      </c>
      <c r="H516" s="2">
        <v>1134109</v>
      </c>
      <c r="I516" s="2">
        <v>415573</v>
      </c>
      <c r="J516" s="2">
        <v>619550</v>
      </c>
      <c r="K516" s="2">
        <v>1558605</v>
      </c>
    </row>
    <row r="517" spans="1:11" x14ac:dyDescent="0.25">
      <c r="A517" t="s">
        <v>607</v>
      </c>
      <c r="B517" s="1" t="s">
        <v>66</v>
      </c>
      <c r="C517" s="1" t="s">
        <v>409</v>
      </c>
      <c r="D517" s="3">
        <v>2024</v>
      </c>
      <c r="E517" s="1" t="s">
        <v>410</v>
      </c>
      <c r="F517" s="2">
        <v>167481</v>
      </c>
      <c r="G517" s="2">
        <v>346427</v>
      </c>
      <c r="H517" s="2">
        <v>629345</v>
      </c>
      <c r="I517" s="2">
        <v>368953</v>
      </c>
      <c r="J517" s="2">
        <v>406017</v>
      </c>
      <c r="K517" s="2">
        <v>385600</v>
      </c>
    </row>
    <row r="518" spans="1:11" x14ac:dyDescent="0.25">
      <c r="A518" t="s">
        <v>607</v>
      </c>
      <c r="B518" s="1" t="s">
        <v>66</v>
      </c>
      <c r="C518" s="1" t="s">
        <v>409</v>
      </c>
      <c r="D518" s="3">
        <v>2025</v>
      </c>
      <c r="E518" s="1" t="s">
        <v>410</v>
      </c>
      <c r="F518" s="2">
        <v>369025</v>
      </c>
      <c r="G518" s="2">
        <v>327021</v>
      </c>
      <c r="H518" s="2">
        <v>490893</v>
      </c>
      <c r="I518" s="2">
        <v>236569</v>
      </c>
      <c r="J518" s="2">
        <v>330320</v>
      </c>
      <c r="K518" s="2">
        <v>1118501</v>
      </c>
    </row>
    <row r="519" spans="1:11" x14ac:dyDescent="0.25">
      <c r="A519" t="s">
        <v>607</v>
      </c>
      <c r="B519" s="1" t="s">
        <v>66</v>
      </c>
      <c r="C519" s="1" t="s">
        <v>409</v>
      </c>
      <c r="D519" s="3">
        <v>2026</v>
      </c>
      <c r="E519" s="1" t="s">
        <v>410</v>
      </c>
      <c r="F519" s="2">
        <v>290294</v>
      </c>
      <c r="G519" s="2">
        <v>329161</v>
      </c>
      <c r="H519" s="2">
        <v>538091</v>
      </c>
      <c r="I519" s="2">
        <v>217239</v>
      </c>
      <c r="J519" s="2">
        <v>497739</v>
      </c>
      <c r="K519" s="2">
        <v>735338</v>
      </c>
    </row>
    <row r="520" spans="1:11" x14ac:dyDescent="0.25">
      <c r="A520" t="s">
        <v>607</v>
      </c>
      <c r="B520" s="1" t="s">
        <v>66</v>
      </c>
      <c r="C520" s="1" t="s">
        <v>411</v>
      </c>
      <c r="D520" s="3">
        <v>2024</v>
      </c>
      <c r="E520" s="1" t="s">
        <v>412</v>
      </c>
      <c r="F520" s="2">
        <v>67991</v>
      </c>
      <c r="G520" s="2">
        <v>31573</v>
      </c>
      <c r="H520" s="2">
        <v>95483</v>
      </c>
      <c r="I520" s="2">
        <v>12772</v>
      </c>
      <c r="J520" s="2">
        <v>108472</v>
      </c>
      <c r="K520" s="2">
        <v>43225</v>
      </c>
    </row>
    <row r="521" spans="1:11" x14ac:dyDescent="0.25">
      <c r="A521" t="s">
        <v>607</v>
      </c>
      <c r="B521" s="1" t="s">
        <v>66</v>
      </c>
      <c r="C521" s="1" t="s">
        <v>411</v>
      </c>
      <c r="D521" s="3">
        <v>2025</v>
      </c>
      <c r="E521" s="1" t="s">
        <v>412</v>
      </c>
      <c r="F521" s="2">
        <v>145839</v>
      </c>
      <c r="G521" s="2">
        <v>142527</v>
      </c>
      <c r="H521" s="2">
        <v>176072</v>
      </c>
      <c r="I521" s="2">
        <v>111575</v>
      </c>
      <c r="J521" s="2">
        <v>67120</v>
      </c>
      <c r="K521" s="2">
        <v>40446</v>
      </c>
    </row>
    <row r="522" spans="1:11" x14ac:dyDescent="0.25">
      <c r="A522" t="s">
        <v>607</v>
      </c>
      <c r="B522" s="1" t="s">
        <v>66</v>
      </c>
      <c r="C522" s="1" t="s">
        <v>411</v>
      </c>
      <c r="D522" s="3">
        <v>2026</v>
      </c>
      <c r="E522" s="1" t="s">
        <v>412</v>
      </c>
      <c r="F522" s="2">
        <v>60286</v>
      </c>
      <c r="G522" s="2">
        <v>205826</v>
      </c>
      <c r="H522" s="2">
        <v>53919</v>
      </c>
      <c r="I522" s="2">
        <v>60202</v>
      </c>
      <c r="J522" s="2">
        <v>34747</v>
      </c>
      <c r="K522" s="2">
        <v>103082</v>
      </c>
    </row>
    <row r="523" spans="1:11" x14ac:dyDescent="0.25">
      <c r="A523" t="s">
        <v>607</v>
      </c>
      <c r="B523" s="1" t="s">
        <v>66</v>
      </c>
      <c r="C523" s="1" t="s">
        <v>413</v>
      </c>
      <c r="D523" s="3">
        <v>2024</v>
      </c>
      <c r="E523" s="1" t="s">
        <v>414</v>
      </c>
      <c r="F523" s="2">
        <v>2160376</v>
      </c>
      <c r="G523" s="2">
        <v>1743262</v>
      </c>
      <c r="H523" s="2">
        <v>2263651</v>
      </c>
      <c r="I523" s="2">
        <v>1921934</v>
      </c>
      <c r="J523" s="2">
        <v>2485216</v>
      </c>
      <c r="K523" s="2">
        <v>2405970</v>
      </c>
    </row>
    <row r="524" spans="1:11" x14ac:dyDescent="0.25">
      <c r="A524" t="s">
        <v>607</v>
      </c>
      <c r="B524" s="1" t="s">
        <v>66</v>
      </c>
      <c r="C524" s="1" t="s">
        <v>413</v>
      </c>
      <c r="D524" s="3">
        <v>2025</v>
      </c>
      <c r="E524" s="1" t="s">
        <v>414</v>
      </c>
      <c r="F524" s="2">
        <v>2180302</v>
      </c>
      <c r="G524" s="2">
        <v>2113307</v>
      </c>
      <c r="H524" s="2">
        <v>2349288</v>
      </c>
      <c r="I524" s="2">
        <v>2749733</v>
      </c>
      <c r="J524" s="2">
        <v>3397031</v>
      </c>
      <c r="K524" s="2">
        <v>3746748</v>
      </c>
    </row>
    <row r="525" spans="1:11" x14ac:dyDescent="0.25">
      <c r="A525" t="s">
        <v>607</v>
      </c>
      <c r="B525" s="1" t="s">
        <v>66</v>
      </c>
      <c r="C525" s="1" t="s">
        <v>413</v>
      </c>
      <c r="D525" s="3">
        <v>2026</v>
      </c>
      <c r="E525" s="1" t="s">
        <v>414</v>
      </c>
      <c r="F525" s="2">
        <v>2910553</v>
      </c>
      <c r="G525" s="2">
        <v>1616086</v>
      </c>
      <c r="H525" s="2">
        <v>1566826</v>
      </c>
      <c r="I525" s="2">
        <v>1775366</v>
      </c>
      <c r="J525" s="2">
        <v>2706867</v>
      </c>
      <c r="K525" s="2">
        <v>2572068</v>
      </c>
    </row>
    <row r="526" spans="1:11" x14ac:dyDescent="0.25">
      <c r="A526" t="s">
        <v>607</v>
      </c>
      <c r="B526" s="1" t="s">
        <v>66</v>
      </c>
      <c r="C526" s="1" t="s">
        <v>415</v>
      </c>
      <c r="D526" s="3">
        <v>2024</v>
      </c>
      <c r="E526" s="1" t="s">
        <v>416</v>
      </c>
      <c r="F526" s="2">
        <v>1152458</v>
      </c>
      <c r="G526" s="2">
        <v>904492</v>
      </c>
      <c r="H526" s="2">
        <v>1431432</v>
      </c>
      <c r="I526" s="2">
        <v>676689</v>
      </c>
      <c r="J526" s="2">
        <v>844904</v>
      </c>
      <c r="K526" s="2">
        <v>1533987</v>
      </c>
    </row>
    <row r="527" spans="1:11" x14ac:dyDescent="0.25">
      <c r="A527" t="s">
        <v>607</v>
      </c>
      <c r="B527" s="1" t="s">
        <v>66</v>
      </c>
      <c r="C527" s="1" t="s">
        <v>415</v>
      </c>
      <c r="D527" s="3">
        <v>2025</v>
      </c>
      <c r="E527" s="1" t="s">
        <v>416</v>
      </c>
      <c r="F527" s="2">
        <v>826536</v>
      </c>
      <c r="G527" s="2">
        <v>1436903</v>
      </c>
      <c r="H527" s="2">
        <v>1432572</v>
      </c>
      <c r="I527" s="2">
        <v>514553</v>
      </c>
      <c r="J527" s="2">
        <v>1226962</v>
      </c>
      <c r="K527" s="2">
        <v>1193630</v>
      </c>
    </row>
    <row r="528" spans="1:11" x14ac:dyDescent="0.25">
      <c r="A528" t="s">
        <v>607</v>
      </c>
      <c r="B528" s="1" t="s">
        <v>66</v>
      </c>
      <c r="C528" s="1" t="s">
        <v>415</v>
      </c>
      <c r="D528" s="3">
        <v>2026</v>
      </c>
      <c r="E528" s="1" t="s">
        <v>416</v>
      </c>
      <c r="F528" s="2">
        <v>783193</v>
      </c>
      <c r="G528" s="2">
        <v>917294</v>
      </c>
      <c r="H528" s="2">
        <v>1062994</v>
      </c>
      <c r="I528" s="2">
        <v>616574</v>
      </c>
      <c r="J528" s="2">
        <v>1277386</v>
      </c>
      <c r="K528" s="2">
        <v>777969</v>
      </c>
    </row>
    <row r="529" spans="1:11" x14ac:dyDescent="0.25">
      <c r="A529" t="s">
        <v>607</v>
      </c>
      <c r="B529" s="1" t="s">
        <v>66</v>
      </c>
      <c r="C529" s="1" t="s">
        <v>417</v>
      </c>
      <c r="D529" s="3">
        <v>2024</v>
      </c>
      <c r="E529" s="1" t="s">
        <v>418</v>
      </c>
      <c r="F529" s="2">
        <v>1480464</v>
      </c>
      <c r="G529" s="2">
        <v>850980</v>
      </c>
      <c r="H529" s="2">
        <v>387929</v>
      </c>
      <c r="I529" s="2">
        <v>395914</v>
      </c>
      <c r="J529" s="2">
        <v>497551</v>
      </c>
      <c r="K529" s="2">
        <v>417739</v>
      </c>
    </row>
    <row r="530" spans="1:11" x14ac:dyDescent="0.25">
      <c r="A530" t="s">
        <v>607</v>
      </c>
      <c r="B530" s="1" t="s">
        <v>66</v>
      </c>
      <c r="C530" s="1" t="s">
        <v>417</v>
      </c>
      <c r="D530" s="3">
        <v>2025</v>
      </c>
      <c r="E530" s="1" t="s">
        <v>418</v>
      </c>
      <c r="F530" s="2">
        <v>708994</v>
      </c>
      <c r="G530" s="2">
        <v>659496</v>
      </c>
      <c r="H530" s="2">
        <v>643041</v>
      </c>
      <c r="I530" s="2">
        <v>399423</v>
      </c>
      <c r="J530" s="2">
        <v>426577</v>
      </c>
      <c r="K530" s="2">
        <v>341923</v>
      </c>
    </row>
    <row r="531" spans="1:11" x14ac:dyDescent="0.25">
      <c r="A531" t="s">
        <v>607</v>
      </c>
      <c r="B531" s="1" t="s">
        <v>66</v>
      </c>
      <c r="C531" s="1" t="s">
        <v>417</v>
      </c>
      <c r="D531" s="3">
        <v>2026</v>
      </c>
      <c r="E531" s="1" t="s">
        <v>418</v>
      </c>
      <c r="F531" s="2">
        <v>976131</v>
      </c>
      <c r="G531" s="2">
        <v>653830</v>
      </c>
      <c r="H531" s="2">
        <v>369842</v>
      </c>
      <c r="I531" s="2">
        <v>574728</v>
      </c>
      <c r="J531" s="2">
        <v>561009</v>
      </c>
      <c r="K531" s="2">
        <v>482810</v>
      </c>
    </row>
    <row r="532" spans="1:11" x14ac:dyDescent="0.25">
      <c r="A532" t="s">
        <v>607</v>
      </c>
      <c r="B532" s="1" t="s">
        <v>66</v>
      </c>
      <c r="C532" s="1" t="s">
        <v>419</v>
      </c>
      <c r="D532" s="3">
        <v>2024</v>
      </c>
      <c r="E532" s="1" t="s">
        <v>420</v>
      </c>
      <c r="F532" s="2">
        <v>485012</v>
      </c>
      <c r="G532" s="2">
        <v>480555</v>
      </c>
      <c r="H532" s="2">
        <v>232877</v>
      </c>
      <c r="I532" s="2">
        <v>363157</v>
      </c>
      <c r="J532" s="2">
        <v>278182</v>
      </c>
      <c r="K532" s="2">
        <v>181788</v>
      </c>
    </row>
    <row r="533" spans="1:11" x14ac:dyDescent="0.25">
      <c r="A533" t="s">
        <v>607</v>
      </c>
      <c r="B533" s="1" t="s">
        <v>66</v>
      </c>
      <c r="C533" s="1" t="s">
        <v>419</v>
      </c>
      <c r="D533" s="3">
        <v>2025</v>
      </c>
      <c r="E533" s="1" t="s">
        <v>420</v>
      </c>
      <c r="F533" s="2">
        <v>318406</v>
      </c>
      <c r="G533" s="2">
        <v>378988</v>
      </c>
      <c r="H533" s="2">
        <v>289071</v>
      </c>
      <c r="I533" s="2">
        <v>298560</v>
      </c>
      <c r="J533" s="2">
        <v>157687</v>
      </c>
      <c r="K533" s="2">
        <v>259411</v>
      </c>
    </row>
    <row r="534" spans="1:11" x14ac:dyDescent="0.25">
      <c r="A534" t="s">
        <v>607</v>
      </c>
      <c r="B534" s="1" t="s">
        <v>66</v>
      </c>
      <c r="C534" s="1" t="s">
        <v>419</v>
      </c>
      <c r="D534" s="3">
        <v>2026</v>
      </c>
      <c r="E534" s="1" t="s">
        <v>420</v>
      </c>
      <c r="F534" s="2">
        <v>320638</v>
      </c>
      <c r="G534" s="2">
        <v>211853</v>
      </c>
      <c r="H534" s="2">
        <v>177200</v>
      </c>
      <c r="I534" s="2">
        <v>444232</v>
      </c>
      <c r="J534" s="2">
        <v>351303</v>
      </c>
      <c r="K534" s="2">
        <v>237437</v>
      </c>
    </row>
    <row r="535" spans="1:11" x14ac:dyDescent="0.25">
      <c r="A535" t="s">
        <v>607</v>
      </c>
      <c r="B535" s="1" t="s">
        <v>66</v>
      </c>
      <c r="C535" s="1" t="s">
        <v>421</v>
      </c>
      <c r="D535" s="3">
        <v>2024</v>
      </c>
      <c r="E535" s="1" t="s">
        <v>422</v>
      </c>
      <c r="F535" s="2">
        <v>4914587</v>
      </c>
      <c r="G535" s="2">
        <v>5228651</v>
      </c>
      <c r="H535" s="2">
        <v>6653624</v>
      </c>
      <c r="I535" s="2">
        <v>6068526</v>
      </c>
      <c r="J535" s="2">
        <v>4229062</v>
      </c>
      <c r="K535" s="2">
        <v>3732983</v>
      </c>
    </row>
    <row r="536" spans="1:11" x14ac:dyDescent="0.25">
      <c r="A536" t="s">
        <v>607</v>
      </c>
      <c r="B536" s="1" t="s">
        <v>66</v>
      </c>
      <c r="C536" s="1" t="s">
        <v>421</v>
      </c>
      <c r="D536" s="3">
        <v>2025</v>
      </c>
      <c r="E536" s="1" t="s">
        <v>422</v>
      </c>
      <c r="F536" s="2">
        <v>5811407</v>
      </c>
      <c r="G536" s="2">
        <v>5942458</v>
      </c>
      <c r="H536" s="2">
        <v>8247039</v>
      </c>
      <c r="I536" s="2">
        <v>6686524</v>
      </c>
      <c r="J536" s="2">
        <v>6381106</v>
      </c>
      <c r="K536" s="2">
        <v>5450640</v>
      </c>
    </row>
    <row r="537" spans="1:11" x14ac:dyDescent="0.25">
      <c r="A537" t="s">
        <v>607</v>
      </c>
      <c r="B537" s="1" t="s">
        <v>66</v>
      </c>
      <c r="C537" s="1" t="s">
        <v>421</v>
      </c>
      <c r="D537" s="3">
        <v>2026</v>
      </c>
      <c r="E537" s="1" t="s">
        <v>422</v>
      </c>
      <c r="F537" s="2">
        <v>6374750</v>
      </c>
      <c r="G537" s="2">
        <v>7298034</v>
      </c>
      <c r="H537" s="2">
        <v>5370818</v>
      </c>
      <c r="I537" s="2">
        <v>4578052</v>
      </c>
      <c r="J537" s="2">
        <v>6178231</v>
      </c>
      <c r="K537" s="2">
        <v>5263153</v>
      </c>
    </row>
    <row r="538" spans="1:11" x14ac:dyDescent="0.25">
      <c r="A538" t="s">
        <v>607</v>
      </c>
      <c r="B538" s="1" t="s">
        <v>66</v>
      </c>
      <c r="C538" s="1" t="s">
        <v>423</v>
      </c>
      <c r="D538" s="3">
        <v>2024</v>
      </c>
      <c r="E538" s="1" t="s">
        <v>424</v>
      </c>
      <c r="F538" s="2">
        <v>10649660</v>
      </c>
      <c r="G538" s="2">
        <v>10217972</v>
      </c>
      <c r="H538" s="2">
        <v>9068526</v>
      </c>
      <c r="I538" s="2">
        <v>7000354</v>
      </c>
      <c r="J538" s="2">
        <v>9207271</v>
      </c>
      <c r="K538" s="2">
        <v>5500725</v>
      </c>
    </row>
    <row r="539" spans="1:11" x14ac:dyDescent="0.25">
      <c r="A539" t="s">
        <v>607</v>
      </c>
      <c r="B539" s="1" t="s">
        <v>66</v>
      </c>
      <c r="C539" s="1" t="s">
        <v>423</v>
      </c>
      <c r="D539" s="3">
        <v>2025</v>
      </c>
      <c r="E539" s="1" t="s">
        <v>424</v>
      </c>
      <c r="F539" s="2">
        <v>9518750</v>
      </c>
      <c r="G539" s="2">
        <v>7671504</v>
      </c>
      <c r="H539" s="2">
        <v>10648661</v>
      </c>
      <c r="I539" s="2">
        <v>9004507</v>
      </c>
      <c r="J539" s="2">
        <v>6232109</v>
      </c>
      <c r="K539" s="2">
        <v>8136713</v>
      </c>
    </row>
    <row r="540" spans="1:11" x14ac:dyDescent="0.25">
      <c r="A540" t="s">
        <v>607</v>
      </c>
      <c r="B540" s="1" t="s">
        <v>66</v>
      </c>
      <c r="C540" s="1" t="s">
        <v>423</v>
      </c>
      <c r="D540" s="3">
        <v>2026</v>
      </c>
      <c r="E540" s="1" t="s">
        <v>424</v>
      </c>
      <c r="F540" s="2">
        <v>5952243</v>
      </c>
      <c r="G540" s="2">
        <v>8248833</v>
      </c>
      <c r="H540" s="2">
        <v>7752948</v>
      </c>
      <c r="I540" s="2">
        <v>7200496</v>
      </c>
      <c r="J540" s="2">
        <v>5724656</v>
      </c>
      <c r="K540" s="2">
        <v>4747961</v>
      </c>
    </row>
    <row r="541" spans="1:11" x14ac:dyDescent="0.25">
      <c r="A541" t="s">
        <v>607</v>
      </c>
      <c r="B541" s="1" t="s">
        <v>66</v>
      </c>
      <c r="C541" s="1" t="s">
        <v>425</v>
      </c>
      <c r="D541" s="3">
        <v>2024</v>
      </c>
      <c r="E541" s="1" t="s">
        <v>426</v>
      </c>
      <c r="F541" s="2">
        <v>1092560</v>
      </c>
      <c r="G541" s="2">
        <v>1039238</v>
      </c>
      <c r="H541" s="2">
        <v>2099265</v>
      </c>
      <c r="I541" s="2">
        <v>1526107</v>
      </c>
      <c r="J541" s="2">
        <v>1301814</v>
      </c>
      <c r="K541" s="2">
        <v>1160014</v>
      </c>
    </row>
    <row r="542" spans="1:11" x14ac:dyDescent="0.25">
      <c r="A542" t="s">
        <v>607</v>
      </c>
      <c r="B542" s="1" t="s">
        <v>66</v>
      </c>
      <c r="C542" s="1" t="s">
        <v>425</v>
      </c>
      <c r="D542" s="3">
        <v>2025</v>
      </c>
      <c r="E542" s="1" t="s">
        <v>426</v>
      </c>
      <c r="F542" s="2">
        <v>1344391</v>
      </c>
      <c r="G542" s="2">
        <v>535268</v>
      </c>
      <c r="H542" s="2">
        <v>581722</v>
      </c>
      <c r="I542" s="2">
        <v>1007666</v>
      </c>
      <c r="J542" s="2">
        <v>518507</v>
      </c>
      <c r="K542" s="2">
        <v>421371</v>
      </c>
    </row>
    <row r="543" spans="1:11" x14ac:dyDescent="0.25">
      <c r="A543" t="s">
        <v>607</v>
      </c>
      <c r="B543" s="1" t="s">
        <v>66</v>
      </c>
      <c r="C543" s="1" t="s">
        <v>425</v>
      </c>
      <c r="D543" s="3">
        <v>2026</v>
      </c>
      <c r="E543" s="1" t="s">
        <v>426</v>
      </c>
      <c r="F543" s="2">
        <v>639065</v>
      </c>
      <c r="G543" s="2">
        <v>818600</v>
      </c>
      <c r="H543" s="2">
        <v>973930</v>
      </c>
      <c r="I543" s="2">
        <v>771159</v>
      </c>
      <c r="J543" s="2">
        <v>849898</v>
      </c>
      <c r="K543" s="2">
        <v>810222</v>
      </c>
    </row>
    <row r="544" spans="1:11" x14ac:dyDescent="0.25">
      <c r="A544" t="s">
        <v>607</v>
      </c>
      <c r="B544" s="1" t="s">
        <v>66</v>
      </c>
      <c r="C544" s="1" t="s">
        <v>427</v>
      </c>
      <c r="D544" s="3">
        <v>2024</v>
      </c>
      <c r="E544" s="1" t="s">
        <v>428</v>
      </c>
      <c r="F544" s="2">
        <v>7194135</v>
      </c>
      <c r="G544" s="2">
        <v>6577788</v>
      </c>
      <c r="H544" s="2">
        <v>9171273</v>
      </c>
      <c r="I544" s="2">
        <v>8863479</v>
      </c>
      <c r="J544" s="2">
        <v>7703908</v>
      </c>
      <c r="K544" s="2">
        <v>8883051</v>
      </c>
    </row>
    <row r="545" spans="1:11" x14ac:dyDescent="0.25">
      <c r="A545" t="s">
        <v>607</v>
      </c>
      <c r="B545" s="1" t="s">
        <v>66</v>
      </c>
      <c r="C545" s="1" t="s">
        <v>427</v>
      </c>
      <c r="D545" s="3">
        <v>2025</v>
      </c>
      <c r="E545" s="1" t="s">
        <v>428</v>
      </c>
      <c r="F545" s="2">
        <v>14199303</v>
      </c>
      <c r="G545" s="2">
        <v>9730609</v>
      </c>
      <c r="H545" s="2">
        <v>12197315</v>
      </c>
      <c r="I545" s="2">
        <v>11223647</v>
      </c>
      <c r="J545" s="2">
        <v>10592627</v>
      </c>
      <c r="K545" s="2">
        <v>11811602</v>
      </c>
    </row>
    <row r="546" spans="1:11" x14ac:dyDescent="0.25">
      <c r="A546" t="s">
        <v>607</v>
      </c>
      <c r="B546" s="1" t="s">
        <v>66</v>
      </c>
      <c r="C546" s="1" t="s">
        <v>427</v>
      </c>
      <c r="D546" s="3">
        <v>2026</v>
      </c>
      <c r="E546" s="1" t="s">
        <v>428</v>
      </c>
      <c r="F546" s="2">
        <v>11094206</v>
      </c>
      <c r="G546" s="2">
        <v>11614959</v>
      </c>
      <c r="H546" s="2">
        <v>12253154</v>
      </c>
      <c r="I546" s="2">
        <v>11270469</v>
      </c>
      <c r="J546" s="2">
        <v>11875932</v>
      </c>
      <c r="K546" s="2">
        <v>10899981</v>
      </c>
    </row>
    <row r="547" spans="1:11" x14ac:dyDescent="0.25">
      <c r="A547" t="s">
        <v>607</v>
      </c>
      <c r="B547" s="1" t="s">
        <v>66</v>
      </c>
      <c r="C547" s="1" t="s">
        <v>429</v>
      </c>
      <c r="D547" s="3">
        <v>2024</v>
      </c>
      <c r="E547" s="1" t="s">
        <v>430</v>
      </c>
      <c r="F547" s="2">
        <v>7400162</v>
      </c>
      <c r="G547" s="2">
        <v>6273465</v>
      </c>
      <c r="H547" s="2">
        <v>6736747</v>
      </c>
      <c r="I547" s="2">
        <v>5046808</v>
      </c>
      <c r="J547" s="2">
        <v>4553588</v>
      </c>
      <c r="K547" s="2">
        <v>3894026</v>
      </c>
    </row>
    <row r="548" spans="1:11" x14ac:dyDescent="0.25">
      <c r="A548" t="s">
        <v>607</v>
      </c>
      <c r="B548" s="1" t="s">
        <v>66</v>
      </c>
      <c r="C548" s="1" t="s">
        <v>429</v>
      </c>
      <c r="D548" s="3">
        <v>2025</v>
      </c>
      <c r="E548" s="1" t="s">
        <v>430</v>
      </c>
      <c r="F548" s="2">
        <v>7551798</v>
      </c>
      <c r="G548" s="2">
        <v>5843870</v>
      </c>
      <c r="H548" s="2">
        <v>7302048</v>
      </c>
      <c r="I548" s="2">
        <v>5205551</v>
      </c>
      <c r="J548" s="2">
        <v>4291181</v>
      </c>
      <c r="K548" s="2">
        <v>4446875</v>
      </c>
    </row>
    <row r="549" spans="1:11" x14ac:dyDescent="0.25">
      <c r="A549" t="s">
        <v>607</v>
      </c>
      <c r="B549" s="1" t="s">
        <v>66</v>
      </c>
      <c r="C549" s="1" t="s">
        <v>429</v>
      </c>
      <c r="D549" s="3">
        <v>2026</v>
      </c>
      <c r="E549" s="1" t="s">
        <v>430</v>
      </c>
      <c r="F549" s="2">
        <v>3188825</v>
      </c>
      <c r="G549" s="2">
        <v>3842977</v>
      </c>
      <c r="H549" s="2">
        <v>5089897</v>
      </c>
      <c r="I549" s="2">
        <v>3566247</v>
      </c>
      <c r="J549" s="2">
        <v>4721086</v>
      </c>
      <c r="K549" s="2">
        <v>4374264</v>
      </c>
    </row>
    <row r="550" spans="1:11" x14ac:dyDescent="0.25">
      <c r="A550" t="s">
        <v>607</v>
      </c>
      <c r="B550" s="1" t="s">
        <v>66</v>
      </c>
      <c r="C550" s="1" t="s">
        <v>431</v>
      </c>
      <c r="D550" s="3">
        <v>2024</v>
      </c>
      <c r="E550" s="1" t="s">
        <v>432</v>
      </c>
      <c r="F550" s="2">
        <v>962782</v>
      </c>
      <c r="G550" s="2">
        <v>936211</v>
      </c>
      <c r="H550" s="2">
        <v>2367744</v>
      </c>
      <c r="I550" s="2">
        <v>1567434</v>
      </c>
      <c r="J550" s="2">
        <v>808311</v>
      </c>
      <c r="K550" s="2">
        <v>654947</v>
      </c>
    </row>
    <row r="551" spans="1:11" x14ac:dyDescent="0.25">
      <c r="A551" t="s">
        <v>607</v>
      </c>
      <c r="B551" s="1" t="s">
        <v>66</v>
      </c>
      <c r="C551" s="1" t="s">
        <v>431</v>
      </c>
      <c r="D551" s="3">
        <v>2025</v>
      </c>
      <c r="E551" s="1" t="s">
        <v>432</v>
      </c>
      <c r="F551" s="2">
        <v>1313962</v>
      </c>
      <c r="G551" s="2">
        <v>860827</v>
      </c>
      <c r="H551" s="2">
        <v>999170</v>
      </c>
      <c r="I551" s="2">
        <v>981016</v>
      </c>
      <c r="J551" s="2">
        <v>722688</v>
      </c>
      <c r="K551" s="2">
        <v>602581</v>
      </c>
    </row>
    <row r="552" spans="1:11" x14ac:dyDescent="0.25">
      <c r="A552" t="s">
        <v>607</v>
      </c>
      <c r="B552" s="1" t="s">
        <v>66</v>
      </c>
      <c r="C552" s="1" t="s">
        <v>431</v>
      </c>
      <c r="D552" s="3">
        <v>2026</v>
      </c>
      <c r="E552" s="1" t="s">
        <v>432</v>
      </c>
      <c r="F552" s="2">
        <v>754217</v>
      </c>
      <c r="G552" s="2">
        <v>503395</v>
      </c>
      <c r="H552" s="2">
        <v>692381</v>
      </c>
      <c r="I552" s="2">
        <v>744700</v>
      </c>
      <c r="J552" s="2">
        <v>470245</v>
      </c>
      <c r="K552" s="2">
        <v>445624</v>
      </c>
    </row>
    <row r="553" spans="1:11" x14ac:dyDescent="0.25">
      <c r="A553" t="s">
        <v>607</v>
      </c>
      <c r="B553" s="1" t="s">
        <v>66</v>
      </c>
      <c r="C553" s="1" t="s">
        <v>433</v>
      </c>
      <c r="D553" s="3">
        <v>2024</v>
      </c>
      <c r="E553" s="1" t="s">
        <v>434</v>
      </c>
      <c r="F553" s="2">
        <v>30552770</v>
      </c>
      <c r="G553" s="2">
        <v>26732125</v>
      </c>
      <c r="H553" s="2">
        <v>24355777</v>
      </c>
      <c r="I553" s="2">
        <v>15690948</v>
      </c>
      <c r="J553" s="2">
        <v>13638059</v>
      </c>
      <c r="K553" s="2">
        <v>16992641</v>
      </c>
    </row>
    <row r="554" spans="1:11" x14ac:dyDescent="0.25">
      <c r="A554" t="s">
        <v>607</v>
      </c>
      <c r="B554" s="1" t="s">
        <v>66</v>
      </c>
      <c r="C554" s="1" t="s">
        <v>433</v>
      </c>
      <c r="D554" s="3">
        <v>2025</v>
      </c>
      <c r="E554" s="1" t="s">
        <v>434</v>
      </c>
      <c r="F554" s="2">
        <v>35488577</v>
      </c>
      <c r="G554" s="2">
        <v>28583227</v>
      </c>
      <c r="H554" s="2">
        <v>23208479</v>
      </c>
      <c r="I554" s="2">
        <v>15771569</v>
      </c>
      <c r="J554" s="2">
        <v>12363580</v>
      </c>
      <c r="K554" s="2">
        <v>20368547</v>
      </c>
    </row>
    <row r="555" spans="1:11" x14ac:dyDescent="0.25">
      <c r="A555" t="s">
        <v>607</v>
      </c>
      <c r="B555" s="1" t="s">
        <v>66</v>
      </c>
      <c r="C555" s="1" t="s">
        <v>433</v>
      </c>
      <c r="D555" s="3">
        <v>2026</v>
      </c>
      <c r="E555" s="1" t="s">
        <v>434</v>
      </c>
      <c r="F555" s="2">
        <v>27403041</v>
      </c>
      <c r="G555" s="2">
        <v>19039883</v>
      </c>
      <c r="H555" s="2">
        <v>20284648</v>
      </c>
      <c r="I555" s="2">
        <v>12742003</v>
      </c>
      <c r="J555" s="2">
        <v>13438414</v>
      </c>
      <c r="K555" s="2">
        <v>19242683</v>
      </c>
    </row>
    <row r="556" spans="1:11" x14ac:dyDescent="0.25">
      <c r="A556" t="s">
        <v>607</v>
      </c>
      <c r="B556" s="1" t="s">
        <v>66</v>
      </c>
      <c r="C556" s="1" t="s">
        <v>435</v>
      </c>
      <c r="D556" s="3">
        <v>2024</v>
      </c>
      <c r="E556" s="1" t="s">
        <v>436</v>
      </c>
      <c r="F556" s="2">
        <v>3546621</v>
      </c>
      <c r="G556" s="2">
        <v>3357809</v>
      </c>
      <c r="H556" s="2">
        <v>2594406</v>
      </c>
      <c r="I556" s="2">
        <v>2265351</v>
      </c>
      <c r="J556" s="2">
        <v>2633596</v>
      </c>
      <c r="K556" s="2">
        <v>3342131</v>
      </c>
    </row>
    <row r="557" spans="1:11" x14ac:dyDescent="0.25">
      <c r="A557" t="s">
        <v>607</v>
      </c>
      <c r="B557" s="1" t="s">
        <v>66</v>
      </c>
      <c r="C557" s="1" t="s">
        <v>435</v>
      </c>
      <c r="D557" s="3">
        <v>2025</v>
      </c>
      <c r="E557" s="1" t="s">
        <v>436</v>
      </c>
      <c r="F557" s="2">
        <v>4528509</v>
      </c>
      <c r="G557" s="2">
        <v>3844945</v>
      </c>
      <c r="H557" s="2">
        <v>3013472</v>
      </c>
      <c r="I557" s="2">
        <v>2834757</v>
      </c>
      <c r="J557" s="2">
        <v>2621068</v>
      </c>
      <c r="K557" s="2">
        <v>4460749</v>
      </c>
    </row>
    <row r="558" spans="1:11" x14ac:dyDescent="0.25">
      <c r="A558" t="s">
        <v>607</v>
      </c>
      <c r="B558" s="1" t="s">
        <v>66</v>
      </c>
      <c r="C558" s="1" t="s">
        <v>435</v>
      </c>
      <c r="D558" s="3">
        <v>2026</v>
      </c>
      <c r="E558" s="1" t="s">
        <v>436</v>
      </c>
      <c r="F558" s="2">
        <v>4008581</v>
      </c>
      <c r="G558" s="2">
        <v>3015495</v>
      </c>
      <c r="H558" s="2">
        <v>2085122</v>
      </c>
      <c r="I558" s="2">
        <v>2220030</v>
      </c>
      <c r="J558" s="2">
        <v>2595835</v>
      </c>
      <c r="K558" s="2">
        <v>4046411</v>
      </c>
    </row>
    <row r="559" spans="1:11" x14ac:dyDescent="0.25">
      <c r="A559" t="s">
        <v>607</v>
      </c>
      <c r="B559" s="1" t="s">
        <v>66</v>
      </c>
      <c r="C559" s="1" t="s">
        <v>437</v>
      </c>
      <c r="D559" s="3">
        <v>2024</v>
      </c>
      <c r="E559" s="1" t="s">
        <v>438</v>
      </c>
      <c r="F559" s="2">
        <v>3676062</v>
      </c>
      <c r="G559" s="2">
        <v>2565170</v>
      </c>
      <c r="H559" s="2">
        <v>3570749</v>
      </c>
      <c r="I559" s="2">
        <v>2521162</v>
      </c>
      <c r="J559" s="2">
        <v>1548820</v>
      </c>
      <c r="K559" s="2">
        <v>1285370</v>
      </c>
    </row>
    <row r="560" spans="1:11" x14ac:dyDescent="0.25">
      <c r="A560" t="s">
        <v>607</v>
      </c>
      <c r="B560" s="1" t="s">
        <v>66</v>
      </c>
      <c r="C560" s="1" t="s">
        <v>437</v>
      </c>
      <c r="D560" s="3">
        <v>2025</v>
      </c>
      <c r="E560" s="1" t="s">
        <v>438</v>
      </c>
      <c r="F560" s="2">
        <v>3120445</v>
      </c>
      <c r="G560" s="2">
        <v>1801837</v>
      </c>
      <c r="H560" s="2">
        <v>1246940</v>
      </c>
      <c r="I560" s="2">
        <v>1046159</v>
      </c>
      <c r="J560" s="2">
        <v>688990</v>
      </c>
      <c r="K560" s="2">
        <v>1505317</v>
      </c>
    </row>
    <row r="561" spans="1:11" x14ac:dyDescent="0.25">
      <c r="A561" t="s">
        <v>607</v>
      </c>
      <c r="B561" s="1" t="s">
        <v>66</v>
      </c>
      <c r="C561" s="1" t="s">
        <v>437</v>
      </c>
      <c r="D561" s="3">
        <v>2026</v>
      </c>
      <c r="E561" s="1" t="s">
        <v>438</v>
      </c>
      <c r="F561" s="2">
        <v>2766721</v>
      </c>
      <c r="G561" s="2">
        <v>2167159</v>
      </c>
      <c r="H561" s="2">
        <v>2092863</v>
      </c>
      <c r="I561" s="2">
        <v>1673598</v>
      </c>
      <c r="J561" s="2">
        <v>554594</v>
      </c>
      <c r="K561" s="2">
        <v>1179706</v>
      </c>
    </row>
    <row r="562" spans="1:11" x14ac:dyDescent="0.25">
      <c r="A562" t="s">
        <v>607</v>
      </c>
      <c r="B562" s="1" t="s">
        <v>66</v>
      </c>
      <c r="C562" s="1" t="s">
        <v>439</v>
      </c>
      <c r="D562" s="3">
        <v>2024</v>
      </c>
      <c r="E562" s="1" t="s">
        <v>440</v>
      </c>
      <c r="F562" s="2">
        <v>64178795</v>
      </c>
      <c r="G562" s="2">
        <v>65475308</v>
      </c>
      <c r="H562" s="2">
        <v>66931140</v>
      </c>
      <c r="I562" s="2">
        <v>70712052</v>
      </c>
      <c r="J562" s="2">
        <v>73469283</v>
      </c>
      <c r="K562" s="2">
        <v>69470145</v>
      </c>
    </row>
    <row r="563" spans="1:11" x14ac:dyDescent="0.25">
      <c r="A563" t="s">
        <v>607</v>
      </c>
      <c r="B563" s="1" t="s">
        <v>66</v>
      </c>
      <c r="C563" s="1" t="s">
        <v>439</v>
      </c>
      <c r="D563" s="3">
        <v>2025</v>
      </c>
      <c r="E563" s="1" t="s">
        <v>440</v>
      </c>
      <c r="F563" s="2">
        <v>85190874</v>
      </c>
      <c r="G563" s="2">
        <v>74795908</v>
      </c>
      <c r="H563" s="2">
        <v>83377418</v>
      </c>
      <c r="I563" s="2">
        <v>78132243</v>
      </c>
      <c r="J563" s="2">
        <v>76924640</v>
      </c>
      <c r="K563" s="2">
        <v>68575773</v>
      </c>
    </row>
    <row r="564" spans="1:11" x14ac:dyDescent="0.25">
      <c r="A564" t="s">
        <v>607</v>
      </c>
      <c r="B564" s="1" t="s">
        <v>66</v>
      </c>
      <c r="C564" s="1" t="s">
        <v>439</v>
      </c>
      <c r="D564" s="3">
        <v>2026</v>
      </c>
      <c r="E564" s="1" t="s">
        <v>440</v>
      </c>
      <c r="F564" s="2">
        <v>82944501</v>
      </c>
      <c r="G564" s="2">
        <v>74481707</v>
      </c>
      <c r="H564" s="2">
        <v>82256055</v>
      </c>
      <c r="I564" s="2">
        <v>74267111</v>
      </c>
      <c r="J564" s="2">
        <v>78166546</v>
      </c>
      <c r="K564" s="2">
        <v>74165873</v>
      </c>
    </row>
    <row r="565" spans="1:11" x14ac:dyDescent="0.25">
      <c r="A565" t="s">
        <v>607</v>
      </c>
      <c r="B565" s="1" t="s">
        <v>66</v>
      </c>
      <c r="C565" s="1" t="s">
        <v>441</v>
      </c>
      <c r="D565" s="3">
        <v>2024</v>
      </c>
      <c r="E565" s="1" t="s">
        <v>442</v>
      </c>
      <c r="F565" s="2">
        <v>23302286</v>
      </c>
      <c r="G565" s="2">
        <v>17353792</v>
      </c>
      <c r="H565" s="2">
        <v>19879867</v>
      </c>
      <c r="I565" s="2">
        <v>17514069</v>
      </c>
      <c r="J565" s="2">
        <v>20881663</v>
      </c>
      <c r="K565" s="2">
        <v>28223687</v>
      </c>
    </row>
    <row r="566" spans="1:11" x14ac:dyDescent="0.25">
      <c r="A566" t="s">
        <v>607</v>
      </c>
      <c r="B566" s="1" t="s">
        <v>66</v>
      </c>
      <c r="C566" s="1" t="s">
        <v>441</v>
      </c>
      <c r="D566" s="3">
        <v>2025</v>
      </c>
      <c r="E566" s="1" t="s">
        <v>442</v>
      </c>
      <c r="F566" s="2">
        <v>32112732</v>
      </c>
      <c r="G566" s="2">
        <v>25259320</v>
      </c>
      <c r="H566" s="2">
        <v>26320090</v>
      </c>
      <c r="I566" s="2">
        <v>19811497</v>
      </c>
      <c r="J566" s="2">
        <v>27140503</v>
      </c>
      <c r="K566" s="2">
        <v>43587497</v>
      </c>
    </row>
    <row r="567" spans="1:11" x14ac:dyDescent="0.25">
      <c r="A567" t="s">
        <v>607</v>
      </c>
      <c r="B567" s="1" t="s">
        <v>66</v>
      </c>
      <c r="C567" s="1" t="s">
        <v>441</v>
      </c>
      <c r="D567" s="3">
        <v>2026</v>
      </c>
      <c r="E567" s="1" t="s">
        <v>442</v>
      </c>
      <c r="F567" s="2">
        <v>28166638</v>
      </c>
      <c r="G567" s="2">
        <v>21286402</v>
      </c>
      <c r="H567" s="2">
        <v>20692296</v>
      </c>
      <c r="I567" s="2">
        <v>19064902</v>
      </c>
      <c r="J567" s="2">
        <v>25988924</v>
      </c>
      <c r="K567" s="2">
        <v>38866767</v>
      </c>
    </row>
    <row r="568" spans="1:11" x14ac:dyDescent="0.25">
      <c r="A568" t="s">
        <v>607</v>
      </c>
      <c r="B568" s="1" t="s">
        <v>66</v>
      </c>
      <c r="C568" s="1" t="s">
        <v>443</v>
      </c>
      <c r="D568" s="3">
        <v>2024</v>
      </c>
      <c r="E568" s="1" t="s">
        <v>444</v>
      </c>
      <c r="F568" s="2">
        <v>17160078</v>
      </c>
      <c r="G568" s="2">
        <v>13346181</v>
      </c>
      <c r="H568" s="2">
        <v>12181541</v>
      </c>
      <c r="I568" s="2">
        <v>12263108</v>
      </c>
      <c r="J568" s="2">
        <v>14603292</v>
      </c>
      <c r="K568" s="2">
        <v>23378200</v>
      </c>
    </row>
    <row r="569" spans="1:11" x14ac:dyDescent="0.25">
      <c r="A569" t="s">
        <v>607</v>
      </c>
      <c r="B569" s="1" t="s">
        <v>66</v>
      </c>
      <c r="C569" s="1" t="s">
        <v>443</v>
      </c>
      <c r="D569" s="3">
        <v>2025</v>
      </c>
      <c r="E569" s="1" t="s">
        <v>444</v>
      </c>
      <c r="F569" s="2">
        <v>20395977</v>
      </c>
      <c r="G569" s="2">
        <v>15063401</v>
      </c>
      <c r="H569" s="2">
        <v>17648531</v>
      </c>
      <c r="I569" s="2">
        <v>15657498</v>
      </c>
      <c r="J569" s="2">
        <v>17550937</v>
      </c>
      <c r="K569" s="2">
        <v>40928321</v>
      </c>
    </row>
    <row r="570" spans="1:11" x14ac:dyDescent="0.25">
      <c r="A570" t="s">
        <v>607</v>
      </c>
      <c r="B570" s="1" t="s">
        <v>66</v>
      </c>
      <c r="C570" s="1" t="s">
        <v>443</v>
      </c>
      <c r="D570" s="3">
        <v>2026</v>
      </c>
      <c r="E570" s="1" t="s">
        <v>444</v>
      </c>
      <c r="F570" s="2">
        <v>18902080</v>
      </c>
      <c r="G570" s="2">
        <v>12848633</v>
      </c>
      <c r="H570" s="2">
        <v>9449622</v>
      </c>
      <c r="I570" s="2">
        <v>10568334</v>
      </c>
      <c r="J570" s="2">
        <v>19295601</v>
      </c>
      <c r="K570" s="2">
        <v>21833252</v>
      </c>
    </row>
    <row r="571" spans="1:11" x14ac:dyDescent="0.25">
      <c r="A571" t="s">
        <v>607</v>
      </c>
      <c r="B571" s="1" t="s">
        <v>66</v>
      </c>
      <c r="C571" s="1" t="s">
        <v>445</v>
      </c>
      <c r="D571" s="3">
        <v>2024</v>
      </c>
      <c r="E571" s="1" t="s">
        <v>446</v>
      </c>
      <c r="F571" s="2">
        <v>22889703</v>
      </c>
      <c r="G571" s="2">
        <v>20566027</v>
      </c>
      <c r="H571" s="2">
        <v>17779052</v>
      </c>
      <c r="I571" s="2">
        <v>14696705</v>
      </c>
      <c r="J571" s="2">
        <v>19658357</v>
      </c>
      <c r="K571" s="2">
        <v>21863050</v>
      </c>
    </row>
    <row r="572" spans="1:11" x14ac:dyDescent="0.25">
      <c r="A572" t="s">
        <v>607</v>
      </c>
      <c r="B572" s="1" t="s">
        <v>66</v>
      </c>
      <c r="C572" s="1" t="s">
        <v>445</v>
      </c>
      <c r="D572" s="3">
        <v>2025</v>
      </c>
      <c r="E572" s="1" t="s">
        <v>446</v>
      </c>
      <c r="F572" s="2">
        <v>24937688</v>
      </c>
      <c r="G572" s="2">
        <v>20968791</v>
      </c>
      <c r="H572" s="2">
        <v>19247970</v>
      </c>
      <c r="I572" s="2">
        <v>20712851</v>
      </c>
      <c r="J572" s="2">
        <v>20647009</v>
      </c>
      <c r="K572" s="2">
        <v>21429195</v>
      </c>
    </row>
    <row r="573" spans="1:11" x14ac:dyDescent="0.25">
      <c r="A573" t="s">
        <v>607</v>
      </c>
      <c r="B573" s="1" t="s">
        <v>66</v>
      </c>
      <c r="C573" s="1" t="s">
        <v>445</v>
      </c>
      <c r="D573" s="3">
        <v>2026</v>
      </c>
      <c r="E573" s="1" t="s">
        <v>446</v>
      </c>
      <c r="F573" s="2">
        <v>17684539</v>
      </c>
      <c r="G573" s="2">
        <v>19144243</v>
      </c>
      <c r="H573" s="2">
        <v>14077490</v>
      </c>
      <c r="I573" s="2">
        <v>13824256</v>
      </c>
      <c r="J573" s="2">
        <v>18214730</v>
      </c>
      <c r="K573" s="2">
        <v>20753229</v>
      </c>
    </row>
    <row r="574" spans="1:11" x14ac:dyDescent="0.25">
      <c r="A574" t="s">
        <v>607</v>
      </c>
      <c r="B574" s="1" t="s">
        <v>66</v>
      </c>
      <c r="C574" s="1" t="s">
        <v>447</v>
      </c>
      <c r="D574" s="3">
        <v>2024</v>
      </c>
      <c r="E574" s="1" t="s">
        <v>448</v>
      </c>
      <c r="F574" s="2">
        <v>16021749</v>
      </c>
      <c r="G574" s="2">
        <v>12766150</v>
      </c>
      <c r="H574" s="2">
        <v>10448151</v>
      </c>
      <c r="I574" s="2">
        <v>12570274</v>
      </c>
      <c r="J574" s="2">
        <v>17954828</v>
      </c>
      <c r="K574" s="2">
        <v>23038634</v>
      </c>
    </row>
    <row r="575" spans="1:11" x14ac:dyDescent="0.25">
      <c r="A575" t="s">
        <v>607</v>
      </c>
      <c r="B575" s="1" t="s">
        <v>66</v>
      </c>
      <c r="C575" s="1" t="s">
        <v>447</v>
      </c>
      <c r="D575" s="3">
        <v>2025</v>
      </c>
      <c r="E575" s="1" t="s">
        <v>448</v>
      </c>
      <c r="F575" s="2">
        <v>18280379</v>
      </c>
      <c r="G575" s="2">
        <v>14386306</v>
      </c>
      <c r="H575" s="2">
        <v>11452226</v>
      </c>
      <c r="I575" s="2">
        <v>12492081</v>
      </c>
      <c r="J575" s="2">
        <v>14506839</v>
      </c>
      <c r="K575" s="2">
        <v>21917861</v>
      </c>
    </row>
    <row r="576" spans="1:11" x14ac:dyDescent="0.25">
      <c r="A576" t="s">
        <v>607</v>
      </c>
      <c r="B576" s="1" t="s">
        <v>66</v>
      </c>
      <c r="C576" s="1" t="s">
        <v>447</v>
      </c>
      <c r="D576" s="3">
        <v>2026</v>
      </c>
      <c r="E576" s="1" t="s">
        <v>448</v>
      </c>
      <c r="F576" s="2">
        <v>13004505</v>
      </c>
      <c r="G576" s="2">
        <v>11450079</v>
      </c>
      <c r="H576" s="2">
        <v>8651197</v>
      </c>
      <c r="I576" s="2">
        <v>11240579</v>
      </c>
      <c r="J576" s="2">
        <v>16038291</v>
      </c>
      <c r="K576" s="2">
        <v>27751374</v>
      </c>
    </row>
    <row r="577" spans="1:11" x14ac:dyDescent="0.25">
      <c r="A577" t="s">
        <v>607</v>
      </c>
      <c r="B577" s="1" t="s">
        <v>66</v>
      </c>
      <c r="C577" s="1" t="s">
        <v>449</v>
      </c>
      <c r="D577" s="3">
        <v>2024</v>
      </c>
      <c r="E577" s="1" t="s">
        <v>450</v>
      </c>
      <c r="F577" s="2">
        <v>29448993</v>
      </c>
      <c r="G577" s="2">
        <v>32891393</v>
      </c>
      <c r="H577" s="2">
        <v>23325691</v>
      </c>
      <c r="I577" s="2">
        <v>30049040</v>
      </c>
      <c r="J577" s="2">
        <v>13548103</v>
      </c>
      <c r="K577" s="2">
        <v>7139817</v>
      </c>
    </row>
    <row r="578" spans="1:11" x14ac:dyDescent="0.25">
      <c r="A578" t="s">
        <v>607</v>
      </c>
      <c r="B578" s="1" t="s">
        <v>66</v>
      </c>
      <c r="C578" s="1" t="s">
        <v>449</v>
      </c>
      <c r="D578" s="3">
        <v>2025</v>
      </c>
      <c r="E578" s="1" t="s">
        <v>450</v>
      </c>
      <c r="F578" s="2">
        <v>28160656</v>
      </c>
      <c r="G578" s="2">
        <v>32626355</v>
      </c>
      <c r="H578" s="2">
        <v>32329036</v>
      </c>
      <c r="I578" s="2">
        <v>27343845</v>
      </c>
      <c r="J578" s="2">
        <v>12541003</v>
      </c>
      <c r="K578" s="2">
        <v>5163791</v>
      </c>
    </row>
    <row r="579" spans="1:11" x14ac:dyDescent="0.25">
      <c r="A579" t="s">
        <v>607</v>
      </c>
      <c r="B579" s="1" t="s">
        <v>66</v>
      </c>
      <c r="C579" s="1" t="s">
        <v>449</v>
      </c>
      <c r="D579" s="3">
        <v>2026</v>
      </c>
      <c r="E579" s="1" t="s">
        <v>450</v>
      </c>
      <c r="F579" s="2">
        <v>29501912</v>
      </c>
      <c r="G579" s="2">
        <v>21614106</v>
      </c>
      <c r="H579" s="2">
        <v>27218354</v>
      </c>
      <c r="I579" s="2">
        <v>21717960</v>
      </c>
      <c r="J579" s="2">
        <v>13488120</v>
      </c>
      <c r="K579" s="2">
        <v>6091343</v>
      </c>
    </row>
    <row r="580" spans="1:11" x14ac:dyDescent="0.25">
      <c r="A580" t="s">
        <v>607</v>
      </c>
      <c r="B580" s="1" t="s">
        <v>66</v>
      </c>
      <c r="C580" s="1" t="s">
        <v>451</v>
      </c>
      <c r="D580" s="3">
        <v>2024</v>
      </c>
      <c r="E580" s="1" t="s">
        <v>452</v>
      </c>
      <c r="F580" s="2">
        <v>3306983</v>
      </c>
      <c r="G580" s="2">
        <v>4356486</v>
      </c>
      <c r="H580" s="2">
        <v>3416470</v>
      </c>
      <c r="I580" s="2">
        <v>3341034</v>
      </c>
      <c r="J580" s="2">
        <v>3089040</v>
      </c>
      <c r="K580" s="2">
        <v>2363643</v>
      </c>
    </row>
    <row r="581" spans="1:11" x14ac:dyDescent="0.25">
      <c r="A581" t="s">
        <v>607</v>
      </c>
      <c r="B581" s="1" t="s">
        <v>66</v>
      </c>
      <c r="C581" s="1" t="s">
        <v>451</v>
      </c>
      <c r="D581" s="3">
        <v>2025</v>
      </c>
      <c r="E581" s="1" t="s">
        <v>452</v>
      </c>
      <c r="F581" s="2">
        <v>2654655</v>
      </c>
      <c r="G581" s="2">
        <v>3211492</v>
      </c>
      <c r="H581" s="2">
        <v>4971328</v>
      </c>
      <c r="I581" s="2">
        <v>3049628</v>
      </c>
      <c r="J581" s="2">
        <v>3174980</v>
      </c>
      <c r="K581" s="2">
        <v>2394724</v>
      </c>
    </row>
    <row r="582" spans="1:11" x14ac:dyDescent="0.25">
      <c r="A582" t="s">
        <v>607</v>
      </c>
      <c r="B582" s="1" t="s">
        <v>66</v>
      </c>
      <c r="C582" s="1" t="s">
        <v>451</v>
      </c>
      <c r="D582" s="3">
        <v>2026</v>
      </c>
      <c r="E582" s="1" t="s">
        <v>452</v>
      </c>
      <c r="F582" s="2">
        <v>3123323</v>
      </c>
      <c r="G582" s="2">
        <v>3881649</v>
      </c>
      <c r="H582" s="2">
        <v>4915695</v>
      </c>
      <c r="I582" s="2">
        <v>4343954</v>
      </c>
      <c r="J582" s="2">
        <v>4618884</v>
      </c>
      <c r="K582" s="2">
        <v>2451635</v>
      </c>
    </row>
    <row r="583" spans="1:11" x14ac:dyDescent="0.25">
      <c r="A583" t="s">
        <v>607</v>
      </c>
      <c r="B583" s="1" t="s">
        <v>66</v>
      </c>
      <c r="C583" s="1" t="s">
        <v>453</v>
      </c>
      <c r="D583" s="3">
        <v>2024</v>
      </c>
      <c r="E583" s="1" t="s">
        <v>454</v>
      </c>
      <c r="F583" s="2">
        <v>405241</v>
      </c>
      <c r="G583" s="2">
        <v>355567</v>
      </c>
      <c r="H583" s="2">
        <v>192394</v>
      </c>
      <c r="I583" s="2">
        <v>219068</v>
      </c>
      <c r="J583" s="2">
        <v>285891</v>
      </c>
      <c r="K583" s="2">
        <v>441375</v>
      </c>
    </row>
    <row r="584" spans="1:11" x14ac:dyDescent="0.25">
      <c r="A584" t="s">
        <v>607</v>
      </c>
      <c r="B584" s="1" t="s">
        <v>66</v>
      </c>
      <c r="C584" s="1" t="s">
        <v>453</v>
      </c>
      <c r="D584" s="3">
        <v>2025</v>
      </c>
      <c r="E584" s="1" t="s">
        <v>454</v>
      </c>
      <c r="F584" s="2">
        <v>756738</v>
      </c>
      <c r="G584" s="2">
        <v>329808</v>
      </c>
      <c r="H584" s="2">
        <v>208656</v>
      </c>
      <c r="I584" s="2">
        <v>184562</v>
      </c>
      <c r="J584" s="2">
        <v>246007</v>
      </c>
      <c r="K584" s="2">
        <v>165490</v>
      </c>
    </row>
    <row r="585" spans="1:11" x14ac:dyDescent="0.25">
      <c r="A585" t="s">
        <v>607</v>
      </c>
      <c r="B585" s="1" t="s">
        <v>66</v>
      </c>
      <c r="C585" s="1" t="s">
        <v>453</v>
      </c>
      <c r="D585" s="3">
        <v>2026</v>
      </c>
      <c r="E585" s="1" t="s">
        <v>454</v>
      </c>
      <c r="F585" s="2">
        <v>676194</v>
      </c>
      <c r="G585" s="2">
        <v>592375</v>
      </c>
      <c r="H585" s="2">
        <v>427935</v>
      </c>
      <c r="I585" s="2">
        <v>266664</v>
      </c>
      <c r="J585" s="2">
        <v>128073</v>
      </c>
      <c r="K585" s="2">
        <v>202378</v>
      </c>
    </row>
    <row r="586" spans="1:11" x14ac:dyDescent="0.25">
      <c r="A586" t="s">
        <v>607</v>
      </c>
      <c r="B586" s="1" t="s">
        <v>66</v>
      </c>
      <c r="C586" s="1" t="s">
        <v>455</v>
      </c>
      <c r="D586" s="3">
        <v>2024</v>
      </c>
      <c r="E586" s="1" t="s">
        <v>456</v>
      </c>
      <c r="F586" s="2">
        <v>22796298</v>
      </c>
      <c r="G586" s="2">
        <v>25271876</v>
      </c>
      <c r="H586" s="2">
        <v>27742817</v>
      </c>
      <c r="I586" s="2">
        <v>23518788</v>
      </c>
      <c r="J586" s="2">
        <v>24520417</v>
      </c>
      <c r="K586" s="2">
        <v>27748680</v>
      </c>
    </row>
    <row r="587" spans="1:11" x14ac:dyDescent="0.25">
      <c r="A587" t="s">
        <v>607</v>
      </c>
      <c r="B587" s="1" t="s">
        <v>66</v>
      </c>
      <c r="C587" s="1" t="s">
        <v>455</v>
      </c>
      <c r="D587" s="3">
        <v>2025</v>
      </c>
      <c r="E587" s="1" t="s">
        <v>456</v>
      </c>
      <c r="F587" s="2">
        <v>24348473</v>
      </c>
      <c r="G587" s="2">
        <v>24717089</v>
      </c>
      <c r="H587" s="2">
        <v>21317227</v>
      </c>
      <c r="I587" s="2">
        <v>19532643</v>
      </c>
      <c r="J587" s="2">
        <v>19764192</v>
      </c>
      <c r="K587" s="2">
        <v>27310592</v>
      </c>
    </row>
    <row r="588" spans="1:11" x14ac:dyDescent="0.25">
      <c r="A588" t="s">
        <v>607</v>
      </c>
      <c r="B588" s="1" t="s">
        <v>66</v>
      </c>
      <c r="C588" s="1" t="s">
        <v>455</v>
      </c>
      <c r="D588" s="3">
        <v>2026</v>
      </c>
      <c r="E588" s="1" t="s">
        <v>456</v>
      </c>
      <c r="F588" s="2">
        <v>19265850</v>
      </c>
      <c r="G588" s="2">
        <v>20811657</v>
      </c>
      <c r="H588" s="2">
        <v>24725081</v>
      </c>
      <c r="I588" s="2">
        <v>22063246</v>
      </c>
      <c r="J588" s="2">
        <v>23831881</v>
      </c>
      <c r="K588" s="2">
        <v>29053096</v>
      </c>
    </row>
    <row r="589" spans="1:11" x14ac:dyDescent="0.25">
      <c r="A589" t="s">
        <v>607</v>
      </c>
      <c r="B589" s="1" t="s">
        <v>66</v>
      </c>
      <c r="C589" s="1" t="s">
        <v>457</v>
      </c>
      <c r="D589" s="3">
        <v>2024</v>
      </c>
      <c r="E589" s="1" t="s">
        <v>458</v>
      </c>
      <c r="F589" s="2">
        <v>26147302</v>
      </c>
      <c r="G589" s="2">
        <v>30851180</v>
      </c>
      <c r="H589" s="2">
        <v>33629481</v>
      </c>
      <c r="I589" s="2">
        <v>29514125</v>
      </c>
      <c r="J589" s="2">
        <v>35757487</v>
      </c>
      <c r="K589" s="2">
        <v>36163958</v>
      </c>
    </row>
    <row r="590" spans="1:11" x14ac:dyDescent="0.25">
      <c r="A590" t="s">
        <v>607</v>
      </c>
      <c r="B590" s="1" t="s">
        <v>66</v>
      </c>
      <c r="C590" s="1" t="s">
        <v>457</v>
      </c>
      <c r="D590" s="3">
        <v>2025</v>
      </c>
      <c r="E590" s="1" t="s">
        <v>458</v>
      </c>
      <c r="F590" s="2">
        <v>34003964</v>
      </c>
      <c r="G590" s="2">
        <v>37212458</v>
      </c>
      <c r="H590" s="2">
        <v>47748921</v>
      </c>
      <c r="I590" s="2">
        <v>38869501</v>
      </c>
      <c r="J590" s="2">
        <v>39336103</v>
      </c>
      <c r="K590" s="2">
        <v>40129047</v>
      </c>
    </row>
    <row r="591" spans="1:11" x14ac:dyDescent="0.25">
      <c r="A591" t="s">
        <v>607</v>
      </c>
      <c r="B591" s="1" t="s">
        <v>66</v>
      </c>
      <c r="C591" s="1" t="s">
        <v>457</v>
      </c>
      <c r="D591" s="3">
        <v>2026</v>
      </c>
      <c r="E591" s="1" t="s">
        <v>458</v>
      </c>
      <c r="F591" s="2">
        <v>28371669</v>
      </c>
      <c r="G591" s="2">
        <v>33307617</v>
      </c>
      <c r="H591" s="2">
        <v>32822511</v>
      </c>
      <c r="I591" s="2">
        <v>29841139</v>
      </c>
      <c r="J591" s="2">
        <v>36364186</v>
      </c>
      <c r="K591" s="2">
        <v>36928434</v>
      </c>
    </row>
    <row r="592" spans="1:11" x14ac:dyDescent="0.25">
      <c r="A592" t="s">
        <v>607</v>
      </c>
      <c r="B592" s="1" t="s">
        <v>66</v>
      </c>
      <c r="C592" s="1" t="s">
        <v>459</v>
      </c>
      <c r="D592" s="3">
        <v>2024</v>
      </c>
      <c r="E592" s="1" t="s">
        <v>460</v>
      </c>
      <c r="F592" s="2">
        <v>2092618</v>
      </c>
      <c r="G592" s="2">
        <v>2736615</v>
      </c>
      <c r="H592" s="2">
        <v>1916323</v>
      </c>
      <c r="I592" s="2">
        <v>2142753</v>
      </c>
      <c r="J592" s="2">
        <v>3060073</v>
      </c>
      <c r="K592" s="2">
        <v>2230554</v>
      </c>
    </row>
    <row r="593" spans="1:11" x14ac:dyDescent="0.25">
      <c r="A593" t="s">
        <v>607</v>
      </c>
      <c r="B593" s="1" t="s">
        <v>66</v>
      </c>
      <c r="C593" s="1" t="s">
        <v>459</v>
      </c>
      <c r="D593" s="3">
        <v>2025</v>
      </c>
      <c r="E593" s="1" t="s">
        <v>460</v>
      </c>
      <c r="F593" s="2">
        <v>2643950</v>
      </c>
      <c r="G593" s="2">
        <v>1863882</v>
      </c>
      <c r="H593" s="2">
        <v>3203588</v>
      </c>
      <c r="I593" s="2">
        <v>2027458</v>
      </c>
      <c r="J593" s="2">
        <v>2352038</v>
      </c>
      <c r="K593" s="2">
        <v>1758214</v>
      </c>
    </row>
    <row r="594" spans="1:11" x14ac:dyDescent="0.25">
      <c r="A594" t="s">
        <v>607</v>
      </c>
      <c r="B594" s="1" t="s">
        <v>66</v>
      </c>
      <c r="C594" s="1" t="s">
        <v>459</v>
      </c>
      <c r="D594" s="3">
        <v>2026</v>
      </c>
      <c r="E594" s="1" t="s">
        <v>460</v>
      </c>
      <c r="F594" s="2">
        <v>1432959</v>
      </c>
      <c r="G594" s="2">
        <v>1892084</v>
      </c>
      <c r="H594" s="2">
        <v>2288746</v>
      </c>
      <c r="I594" s="2">
        <v>1548701</v>
      </c>
      <c r="J594" s="2">
        <v>1474669</v>
      </c>
      <c r="K594" s="2">
        <v>2161667</v>
      </c>
    </row>
    <row r="595" spans="1:11" x14ac:dyDescent="0.25">
      <c r="A595" t="s">
        <v>607</v>
      </c>
      <c r="B595" s="1" t="s">
        <v>66</v>
      </c>
      <c r="C595" s="1" t="s">
        <v>461</v>
      </c>
      <c r="D595" s="3">
        <v>2024</v>
      </c>
      <c r="E595" s="1" t="s">
        <v>462</v>
      </c>
      <c r="F595" s="2">
        <v>36738308</v>
      </c>
      <c r="G595" s="2">
        <v>42121740</v>
      </c>
      <c r="H595" s="2">
        <v>40178802</v>
      </c>
      <c r="I595" s="2">
        <v>45568621</v>
      </c>
      <c r="J595" s="2">
        <v>39811449</v>
      </c>
      <c r="K595" s="2">
        <v>37498844</v>
      </c>
    </row>
    <row r="596" spans="1:11" x14ac:dyDescent="0.25">
      <c r="A596" t="s">
        <v>607</v>
      </c>
      <c r="B596" s="1" t="s">
        <v>66</v>
      </c>
      <c r="C596" s="1" t="s">
        <v>461</v>
      </c>
      <c r="D596" s="3">
        <v>2025</v>
      </c>
      <c r="E596" s="1" t="s">
        <v>462</v>
      </c>
      <c r="F596" s="2">
        <v>42044785</v>
      </c>
      <c r="G596" s="2">
        <v>44425528</v>
      </c>
      <c r="H596" s="2">
        <v>51654161</v>
      </c>
      <c r="I596" s="2">
        <v>48664846</v>
      </c>
      <c r="J596" s="2">
        <v>42975621</v>
      </c>
      <c r="K596" s="2">
        <v>34669007</v>
      </c>
    </row>
    <row r="597" spans="1:11" x14ac:dyDescent="0.25">
      <c r="A597" t="s">
        <v>607</v>
      </c>
      <c r="B597" s="1" t="s">
        <v>66</v>
      </c>
      <c r="C597" s="1" t="s">
        <v>461</v>
      </c>
      <c r="D597" s="3">
        <v>2026</v>
      </c>
      <c r="E597" s="1" t="s">
        <v>462</v>
      </c>
      <c r="F597" s="2">
        <v>40245355</v>
      </c>
      <c r="G597" s="2">
        <v>40125498</v>
      </c>
      <c r="H597" s="2">
        <v>45489037</v>
      </c>
      <c r="I597" s="2">
        <v>48464093</v>
      </c>
      <c r="J597" s="2">
        <v>40999016</v>
      </c>
      <c r="K597" s="2">
        <v>37221760</v>
      </c>
    </row>
    <row r="598" spans="1:11" x14ac:dyDescent="0.25">
      <c r="A598" t="s">
        <v>607</v>
      </c>
      <c r="B598" s="1" t="s">
        <v>66</v>
      </c>
      <c r="C598" s="1" t="s">
        <v>463</v>
      </c>
      <c r="D598" s="3">
        <v>2024</v>
      </c>
      <c r="E598" s="1" t="s">
        <v>464</v>
      </c>
      <c r="F598" s="2">
        <v>77244080</v>
      </c>
      <c r="G598" s="2">
        <v>79780484</v>
      </c>
      <c r="H598" s="2">
        <v>77072374</v>
      </c>
      <c r="I598" s="2">
        <v>77008266</v>
      </c>
      <c r="J598" s="2">
        <v>75645619</v>
      </c>
      <c r="K598" s="2">
        <v>65366071</v>
      </c>
    </row>
    <row r="599" spans="1:11" x14ac:dyDescent="0.25">
      <c r="A599" t="s">
        <v>607</v>
      </c>
      <c r="B599" s="1" t="s">
        <v>66</v>
      </c>
      <c r="C599" s="1" t="s">
        <v>463</v>
      </c>
      <c r="D599" s="3">
        <v>2025</v>
      </c>
      <c r="E599" s="1" t="s">
        <v>464</v>
      </c>
      <c r="F599" s="2">
        <v>81023871</v>
      </c>
      <c r="G599" s="2">
        <v>79211466</v>
      </c>
      <c r="H599" s="2">
        <v>83742690</v>
      </c>
      <c r="I599" s="2">
        <v>76325288</v>
      </c>
      <c r="J599" s="2">
        <v>69012470</v>
      </c>
      <c r="K599" s="2">
        <v>63168153</v>
      </c>
    </row>
    <row r="600" spans="1:11" x14ac:dyDescent="0.25">
      <c r="A600" t="s">
        <v>607</v>
      </c>
      <c r="B600" s="1" t="s">
        <v>66</v>
      </c>
      <c r="C600" s="1" t="s">
        <v>463</v>
      </c>
      <c r="D600" s="3">
        <v>2026</v>
      </c>
      <c r="E600" s="1" t="s">
        <v>464</v>
      </c>
      <c r="F600" s="2">
        <v>56928832</v>
      </c>
      <c r="G600" s="2">
        <v>65547034</v>
      </c>
      <c r="H600" s="2">
        <v>65948919</v>
      </c>
      <c r="I600" s="2">
        <v>63480749</v>
      </c>
      <c r="J600" s="2">
        <v>61821110</v>
      </c>
      <c r="K600" s="2">
        <v>59503904</v>
      </c>
    </row>
    <row r="601" spans="1:11" x14ac:dyDescent="0.25">
      <c r="A601" t="s">
        <v>607</v>
      </c>
      <c r="B601" s="1" t="s">
        <v>66</v>
      </c>
      <c r="C601" s="1" t="s">
        <v>465</v>
      </c>
      <c r="D601" s="3">
        <v>2024</v>
      </c>
      <c r="E601" s="1" t="s">
        <v>466</v>
      </c>
      <c r="F601" s="2">
        <v>11753260</v>
      </c>
      <c r="G601" s="2">
        <v>18005754</v>
      </c>
      <c r="H601" s="2">
        <v>21905355</v>
      </c>
      <c r="I601" s="2">
        <v>20778971</v>
      </c>
      <c r="J601" s="2">
        <v>14315828</v>
      </c>
      <c r="K601" s="2">
        <v>10351612</v>
      </c>
    </row>
    <row r="602" spans="1:11" x14ac:dyDescent="0.25">
      <c r="A602" t="s">
        <v>607</v>
      </c>
      <c r="B602" s="1" t="s">
        <v>66</v>
      </c>
      <c r="C602" s="1" t="s">
        <v>465</v>
      </c>
      <c r="D602" s="3">
        <v>2025</v>
      </c>
      <c r="E602" s="1" t="s">
        <v>466</v>
      </c>
      <c r="F602" s="2">
        <v>11806885</v>
      </c>
      <c r="G602" s="2">
        <v>19832853</v>
      </c>
      <c r="H602" s="2">
        <v>18760226</v>
      </c>
      <c r="I602" s="2">
        <v>17502695</v>
      </c>
      <c r="J602" s="2">
        <v>11375733</v>
      </c>
      <c r="K602" s="2">
        <v>8280461</v>
      </c>
    </row>
    <row r="603" spans="1:11" x14ac:dyDescent="0.25">
      <c r="A603" t="s">
        <v>607</v>
      </c>
      <c r="B603" s="1" t="s">
        <v>66</v>
      </c>
      <c r="C603" s="1" t="s">
        <v>465</v>
      </c>
      <c r="D603" s="3">
        <v>2026</v>
      </c>
      <c r="E603" s="1" t="s">
        <v>466</v>
      </c>
      <c r="F603" s="2">
        <v>9350746</v>
      </c>
      <c r="G603" s="2">
        <v>12195047</v>
      </c>
      <c r="H603" s="2">
        <v>14297167</v>
      </c>
      <c r="I603" s="2">
        <v>16463831</v>
      </c>
      <c r="J603" s="2">
        <v>11852801</v>
      </c>
      <c r="K603" s="2">
        <v>7642695</v>
      </c>
    </row>
    <row r="604" spans="1:11" x14ac:dyDescent="0.25">
      <c r="A604" t="s">
        <v>607</v>
      </c>
      <c r="B604" s="1" t="s">
        <v>66</v>
      </c>
      <c r="C604" s="1" t="s">
        <v>467</v>
      </c>
      <c r="D604" s="3">
        <v>2024</v>
      </c>
      <c r="E604" s="1" t="s">
        <v>468</v>
      </c>
      <c r="F604" s="2">
        <v>197957145</v>
      </c>
      <c r="G604" s="2">
        <v>185935717</v>
      </c>
      <c r="H604" s="2">
        <v>192247063</v>
      </c>
      <c r="I604" s="2">
        <v>176638921</v>
      </c>
      <c r="J604" s="2">
        <v>181049098</v>
      </c>
      <c r="K604" s="2">
        <v>171391180</v>
      </c>
    </row>
    <row r="605" spans="1:11" x14ac:dyDescent="0.25">
      <c r="A605" t="s">
        <v>607</v>
      </c>
      <c r="B605" s="1" t="s">
        <v>66</v>
      </c>
      <c r="C605" s="1" t="s">
        <v>467</v>
      </c>
      <c r="D605" s="3">
        <v>2025</v>
      </c>
      <c r="E605" s="1" t="s">
        <v>468</v>
      </c>
      <c r="F605" s="2">
        <v>226187160</v>
      </c>
      <c r="G605" s="2">
        <v>190100853</v>
      </c>
      <c r="H605" s="2">
        <v>184794504</v>
      </c>
      <c r="I605" s="2">
        <v>190223254</v>
      </c>
      <c r="J605" s="2">
        <v>129449170</v>
      </c>
      <c r="K605" s="2">
        <v>145947570</v>
      </c>
    </row>
    <row r="606" spans="1:11" x14ac:dyDescent="0.25">
      <c r="A606" t="s">
        <v>607</v>
      </c>
      <c r="B606" s="1" t="s">
        <v>66</v>
      </c>
      <c r="C606" s="1" t="s">
        <v>467</v>
      </c>
      <c r="D606" s="3">
        <v>2026</v>
      </c>
      <c r="E606" s="1" t="s">
        <v>468</v>
      </c>
      <c r="F606" s="2">
        <v>168175555</v>
      </c>
      <c r="G606" s="2">
        <v>133815857</v>
      </c>
      <c r="H606" s="2">
        <v>173412229</v>
      </c>
      <c r="I606" s="2">
        <v>153433962</v>
      </c>
      <c r="J606" s="2">
        <v>139433225</v>
      </c>
      <c r="K606" s="2">
        <v>166997797</v>
      </c>
    </row>
    <row r="607" spans="1:11" x14ac:dyDescent="0.25">
      <c r="A607" t="s">
        <v>607</v>
      </c>
      <c r="B607" s="1" t="s">
        <v>66</v>
      </c>
      <c r="C607" s="1" t="s">
        <v>469</v>
      </c>
      <c r="D607" s="3">
        <v>2024</v>
      </c>
      <c r="E607" s="1" t="s">
        <v>470</v>
      </c>
      <c r="F607" s="2">
        <v>9788771</v>
      </c>
      <c r="G607" s="2">
        <v>8330178</v>
      </c>
      <c r="H607" s="2">
        <v>8149610</v>
      </c>
      <c r="I607" s="2">
        <v>8289953</v>
      </c>
      <c r="J607" s="2">
        <v>9499905</v>
      </c>
      <c r="K607" s="2">
        <v>8445324</v>
      </c>
    </row>
    <row r="608" spans="1:11" x14ac:dyDescent="0.25">
      <c r="A608" t="s">
        <v>607</v>
      </c>
      <c r="B608" s="1" t="s">
        <v>66</v>
      </c>
      <c r="C608" s="1" t="s">
        <v>469</v>
      </c>
      <c r="D608" s="3">
        <v>2025</v>
      </c>
      <c r="E608" s="1" t="s">
        <v>470</v>
      </c>
      <c r="F608" s="2">
        <v>8390082</v>
      </c>
      <c r="G608" s="2">
        <v>7440305</v>
      </c>
      <c r="H608" s="2">
        <v>6256221</v>
      </c>
      <c r="I608" s="2">
        <v>6389359</v>
      </c>
      <c r="J608" s="2">
        <v>6624905</v>
      </c>
      <c r="K608" s="2">
        <v>7503320</v>
      </c>
    </row>
    <row r="609" spans="1:11" x14ac:dyDescent="0.25">
      <c r="A609" t="s">
        <v>607</v>
      </c>
      <c r="B609" s="1" t="s">
        <v>66</v>
      </c>
      <c r="C609" s="1" t="s">
        <v>469</v>
      </c>
      <c r="D609" s="3">
        <v>2026</v>
      </c>
      <c r="E609" s="1" t="s">
        <v>470</v>
      </c>
      <c r="F609" s="2">
        <v>5673623</v>
      </c>
      <c r="G609" s="2">
        <v>5111157</v>
      </c>
      <c r="H609" s="2">
        <v>7665136</v>
      </c>
      <c r="I609" s="2">
        <v>7622124</v>
      </c>
      <c r="J609" s="2">
        <v>6601430</v>
      </c>
      <c r="K609" s="2">
        <v>7432440</v>
      </c>
    </row>
    <row r="610" spans="1:11" x14ac:dyDescent="0.25">
      <c r="A610" t="s">
        <v>607</v>
      </c>
      <c r="B610" s="1" t="s">
        <v>66</v>
      </c>
      <c r="C610" s="1" t="s">
        <v>471</v>
      </c>
      <c r="D610" s="3">
        <v>2024</v>
      </c>
      <c r="E610" s="1" t="s">
        <v>472</v>
      </c>
      <c r="F610" s="2">
        <v>843509</v>
      </c>
      <c r="G610" s="2">
        <v>1036121</v>
      </c>
      <c r="H610" s="2">
        <v>1058946</v>
      </c>
      <c r="I610" s="2">
        <v>986862</v>
      </c>
      <c r="J610" s="2">
        <v>1620238</v>
      </c>
      <c r="K610" s="2">
        <v>1633034</v>
      </c>
    </row>
    <row r="611" spans="1:11" x14ac:dyDescent="0.25">
      <c r="A611" t="s">
        <v>607</v>
      </c>
      <c r="B611" s="1" t="s">
        <v>66</v>
      </c>
      <c r="C611" s="1" t="s">
        <v>471</v>
      </c>
      <c r="D611" s="3">
        <v>2025</v>
      </c>
      <c r="E611" s="1" t="s">
        <v>472</v>
      </c>
      <c r="F611" s="2">
        <v>1544532</v>
      </c>
      <c r="G611" s="2">
        <v>1234340</v>
      </c>
      <c r="H611" s="2">
        <v>997540</v>
      </c>
      <c r="I611" s="2">
        <v>1173794</v>
      </c>
      <c r="J611" s="2">
        <v>912951</v>
      </c>
      <c r="K611" s="2">
        <v>1369618</v>
      </c>
    </row>
    <row r="612" spans="1:11" x14ac:dyDescent="0.25">
      <c r="A612" t="s">
        <v>607</v>
      </c>
      <c r="B612" s="1" t="s">
        <v>66</v>
      </c>
      <c r="C612" s="1" t="s">
        <v>471</v>
      </c>
      <c r="D612" s="3">
        <v>2026</v>
      </c>
      <c r="E612" s="1" t="s">
        <v>472</v>
      </c>
      <c r="F612" s="2">
        <v>1068272</v>
      </c>
      <c r="G612" s="2">
        <v>959219</v>
      </c>
      <c r="H612" s="2">
        <v>1106861</v>
      </c>
      <c r="I612" s="2">
        <v>1186596</v>
      </c>
      <c r="J612" s="2">
        <v>1767997</v>
      </c>
      <c r="K612" s="2">
        <v>1862182</v>
      </c>
    </row>
    <row r="613" spans="1:11" x14ac:dyDescent="0.25">
      <c r="A613" t="s">
        <v>607</v>
      </c>
      <c r="B613" s="1" t="s">
        <v>66</v>
      </c>
      <c r="C613" s="1" t="s">
        <v>473</v>
      </c>
      <c r="D613" s="3">
        <v>2024</v>
      </c>
      <c r="E613" s="1" t="s">
        <v>474</v>
      </c>
      <c r="F613" s="2">
        <v>10998604</v>
      </c>
      <c r="G613" s="2">
        <v>14212257</v>
      </c>
      <c r="H613" s="2">
        <v>9470042</v>
      </c>
      <c r="I613" s="2">
        <v>11407315</v>
      </c>
      <c r="J613" s="2">
        <v>11264138</v>
      </c>
      <c r="K613" s="2">
        <v>14966391</v>
      </c>
    </row>
    <row r="614" spans="1:11" x14ac:dyDescent="0.25">
      <c r="A614" t="s">
        <v>607</v>
      </c>
      <c r="B614" s="1" t="s">
        <v>66</v>
      </c>
      <c r="C614" s="1" t="s">
        <v>473</v>
      </c>
      <c r="D614" s="3">
        <v>2025</v>
      </c>
      <c r="E614" s="1" t="s">
        <v>474</v>
      </c>
      <c r="F614" s="2">
        <v>13753049</v>
      </c>
      <c r="G614" s="2">
        <v>10477220</v>
      </c>
      <c r="H614" s="2">
        <v>8424895</v>
      </c>
      <c r="I614" s="2">
        <v>7738739</v>
      </c>
      <c r="J614" s="2">
        <v>6075629</v>
      </c>
      <c r="K614" s="2">
        <v>9559160</v>
      </c>
    </row>
    <row r="615" spans="1:11" x14ac:dyDescent="0.25">
      <c r="A615" t="s">
        <v>607</v>
      </c>
      <c r="B615" s="1" t="s">
        <v>66</v>
      </c>
      <c r="C615" s="1" t="s">
        <v>473</v>
      </c>
      <c r="D615" s="3">
        <v>2026</v>
      </c>
      <c r="E615" s="1" t="s">
        <v>474</v>
      </c>
      <c r="F615" s="2">
        <v>8489297</v>
      </c>
      <c r="G615" s="2">
        <v>7158107</v>
      </c>
      <c r="H615" s="2">
        <v>9345626</v>
      </c>
      <c r="I615" s="2">
        <v>9359582</v>
      </c>
      <c r="J615" s="2">
        <v>9840162</v>
      </c>
      <c r="K615" s="2">
        <v>9376022</v>
      </c>
    </row>
    <row r="616" spans="1:11" x14ac:dyDescent="0.25">
      <c r="A616" t="s">
        <v>607</v>
      </c>
      <c r="B616" s="1" t="s">
        <v>66</v>
      </c>
      <c r="C616" s="1" t="s">
        <v>475</v>
      </c>
      <c r="D616" s="3">
        <v>2024</v>
      </c>
      <c r="E616" s="1" t="s">
        <v>476</v>
      </c>
      <c r="F616" s="2">
        <v>1195120</v>
      </c>
      <c r="G616" s="2">
        <v>921430</v>
      </c>
      <c r="H616" s="2">
        <v>1352600</v>
      </c>
      <c r="I616" s="2">
        <v>891821</v>
      </c>
      <c r="J616" s="2">
        <v>1156339</v>
      </c>
      <c r="K616" s="2">
        <v>959466</v>
      </c>
    </row>
    <row r="617" spans="1:11" x14ac:dyDescent="0.25">
      <c r="A617" t="s">
        <v>607</v>
      </c>
      <c r="B617" s="1" t="s">
        <v>66</v>
      </c>
      <c r="C617" s="1" t="s">
        <v>475</v>
      </c>
      <c r="D617" s="3">
        <v>2025</v>
      </c>
      <c r="E617" s="1" t="s">
        <v>476</v>
      </c>
      <c r="F617" s="2">
        <v>1507374</v>
      </c>
      <c r="G617" s="2">
        <v>762339</v>
      </c>
      <c r="H617" s="2">
        <v>851263</v>
      </c>
      <c r="I617" s="2">
        <v>1011678</v>
      </c>
      <c r="J617" s="2">
        <v>431193</v>
      </c>
      <c r="K617" s="2">
        <v>762114</v>
      </c>
    </row>
    <row r="618" spans="1:11" x14ac:dyDescent="0.25">
      <c r="A618" t="s">
        <v>607</v>
      </c>
      <c r="B618" s="1" t="s">
        <v>66</v>
      </c>
      <c r="C618" s="1" t="s">
        <v>475</v>
      </c>
      <c r="D618" s="3">
        <v>2026</v>
      </c>
      <c r="E618" s="1" t="s">
        <v>476</v>
      </c>
      <c r="F618" s="2">
        <v>911904</v>
      </c>
      <c r="G618" s="2">
        <v>866198</v>
      </c>
      <c r="H618" s="2">
        <v>1110348</v>
      </c>
      <c r="I618" s="2">
        <v>666957</v>
      </c>
      <c r="J618" s="2">
        <v>857530</v>
      </c>
      <c r="K618" s="2">
        <v>906912</v>
      </c>
    </row>
    <row r="619" spans="1:11" x14ac:dyDescent="0.25">
      <c r="A619" t="s">
        <v>607</v>
      </c>
      <c r="B619" s="1" t="s">
        <v>66</v>
      </c>
      <c r="C619" s="1" t="s">
        <v>477</v>
      </c>
      <c r="D619" s="3">
        <v>2024</v>
      </c>
      <c r="E619" s="1" t="s">
        <v>478</v>
      </c>
      <c r="F619" s="2">
        <v>1408474</v>
      </c>
      <c r="G619" s="2">
        <v>1376771</v>
      </c>
      <c r="H619" s="2">
        <v>1168249</v>
      </c>
      <c r="I619" s="2">
        <v>1115749</v>
      </c>
      <c r="J619" s="2">
        <v>972161</v>
      </c>
      <c r="K619" s="2">
        <v>1004027</v>
      </c>
    </row>
    <row r="620" spans="1:11" x14ac:dyDescent="0.25">
      <c r="A620" t="s">
        <v>607</v>
      </c>
      <c r="B620" s="1" t="s">
        <v>66</v>
      </c>
      <c r="C620" s="1" t="s">
        <v>477</v>
      </c>
      <c r="D620" s="3">
        <v>2025</v>
      </c>
      <c r="E620" s="1" t="s">
        <v>478</v>
      </c>
      <c r="F620" s="2">
        <v>1461422</v>
      </c>
      <c r="G620" s="2">
        <v>1222716</v>
      </c>
      <c r="H620" s="2">
        <v>1128614</v>
      </c>
      <c r="I620" s="2">
        <v>1527571</v>
      </c>
      <c r="J620" s="2">
        <v>709704</v>
      </c>
      <c r="K620" s="2">
        <v>835123</v>
      </c>
    </row>
    <row r="621" spans="1:11" x14ac:dyDescent="0.25">
      <c r="A621" t="s">
        <v>607</v>
      </c>
      <c r="B621" s="1" t="s">
        <v>66</v>
      </c>
      <c r="C621" s="1" t="s">
        <v>477</v>
      </c>
      <c r="D621" s="3">
        <v>2026</v>
      </c>
      <c r="E621" s="1" t="s">
        <v>478</v>
      </c>
      <c r="F621" s="2">
        <v>1381195</v>
      </c>
      <c r="G621" s="2">
        <v>1242685</v>
      </c>
      <c r="H621" s="2">
        <v>1299741</v>
      </c>
      <c r="I621" s="2">
        <v>961122</v>
      </c>
      <c r="J621" s="2">
        <v>1093776</v>
      </c>
      <c r="K621" s="2">
        <v>1362407</v>
      </c>
    </row>
    <row r="622" spans="1:11" x14ac:dyDescent="0.25">
      <c r="A622" t="s">
        <v>607</v>
      </c>
      <c r="B622" s="1" t="s">
        <v>66</v>
      </c>
      <c r="C622" s="1" t="s">
        <v>479</v>
      </c>
      <c r="D622" s="3">
        <v>2024</v>
      </c>
      <c r="E622" s="1" t="s">
        <v>480</v>
      </c>
      <c r="F622" s="2">
        <v>5668541</v>
      </c>
      <c r="G622" s="2">
        <v>6721656</v>
      </c>
      <c r="H622" s="2">
        <v>6866925</v>
      </c>
      <c r="I622" s="2">
        <v>6750740</v>
      </c>
      <c r="J622" s="2">
        <v>6311987</v>
      </c>
      <c r="K622" s="2">
        <v>6854530</v>
      </c>
    </row>
    <row r="623" spans="1:11" x14ac:dyDescent="0.25">
      <c r="A623" t="s">
        <v>607</v>
      </c>
      <c r="B623" s="1" t="s">
        <v>66</v>
      </c>
      <c r="C623" s="1" t="s">
        <v>479</v>
      </c>
      <c r="D623" s="3">
        <v>2025</v>
      </c>
      <c r="E623" s="1" t="s">
        <v>480</v>
      </c>
      <c r="F623" s="2">
        <v>6130644</v>
      </c>
      <c r="G623" s="2">
        <v>6123239</v>
      </c>
      <c r="H623" s="2">
        <v>7524136</v>
      </c>
      <c r="I623" s="2">
        <v>8605460</v>
      </c>
      <c r="J623" s="2">
        <v>4803878</v>
      </c>
      <c r="K623" s="2">
        <v>8938828</v>
      </c>
    </row>
    <row r="624" spans="1:11" x14ac:dyDescent="0.25">
      <c r="A624" t="s">
        <v>607</v>
      </c>
      <c r="B624" s="1" t="s">
        <v>66</v>
      </c>
      <c r="C624" s="1" t="s">
        <v>479</v>
      </c>
      <c r="D624" s="3">
        <v>2026</v>
      </c>
      <c r="E624" s="1" t="s">
        <v>480</v>
      </c>
      <c r="F624" s="2">
        <v>5810411</v>
      </c>
      <c r="G624" s="2">
        <v>7266460</v>
      </c>
      <c r="H624" s="2">
        <v>8401190</v>
      </c>
      <c r="I624" s="2">
        <v>8650907</v>
      </c>
      <c r="J624" s="2">
        <v>6552121</v>
      </c>
      <c r="K624" s="2">
        <v>10720508</v>
      </c>
    </row>
    <row r="625" spans="1:11" x14ac:dyDescent="0.25">
      <c r="A625" t="s">
        <v>607</v>
      </c>
      <c r="B625" s="1" t="s">
        <v>66</v>
      </c>
      <c r="C625" s="1" t="s">
        <v>481</v>
      </c>
      <c r="D625" s="3">
        <v>2024</v>
      </c>
      <c r="E625" s="1" t="s">
        <v>482</v>
      </c>
      <c r="F625" s="2">
        <v>4767758</v>
      </c>
      <c r="G625" s="2">
        <v>4453398</v>
      </c>
      <c r="H625" s="2">
        <v>4862935</v>
      </c>
      <c r="I625" s="2">
        <v>5429537</v>
      </c>
      <c r="J625" s="2">
        <v>5922905</v>
      </c>
      <c r="K625" s="2">
        <v>5799383</v>
      </c>
    </row>
    <row r="626" spans="1:11" x14ac:dyDescent="0.25">
      <c r="A626" t="s">
        <v>607</v>
      </c>
      <c r="B626" s="1" t="s">
        <v>66</v>
      </c>
      <c r="C626" s="1" t="s">
        <v>481</v>
      </c>
      <c r="D626" s="3">
        <v>2025</v>
      </c>
      <c r="E626" s="1" t="s">
        <v>482</v>
      </c>
      <c r="F626" s="2">
        <v>5182617</v>
      </c>
      <c r="G626" s="2">
        <v>6481035</v>
      </c>
      <c r="H626" s="2">
        <v>5971570</v>
      </c>
      <c r="I626" s="2">
        <v>5423539</v>
      </c>
      <c r="J626" s="2">
        <v>3829656</v>
      </c>
      <c r="K626" s="2">
        <v>6541516</v>
      </c>
    </row>
    <row r="627" spans="1:11" x14ac:dyDescent="0.25">
      <c r="A627" t="s">
        <v>607</v>
      </c>
      <c r="B627" s="1" t="s">
        <v>66</v>
      </c>
      <c r="C627" s="1" t="s">
        <v>481</v>
      </c>
      <c r="D627" s="3">
        <v>2026</v>
      </c>
      <c r="E627" s="1" t="s">
        <v>482</v>
      </c>
      <c r="F627" s="2">
        <v>7322155</v>
      </c>
      <c r="G627" s="2">
        <v>5864056</v>
      </c>
      <c r="H627" s="2">
        <v>5824175</v>
      </c>
      <c r="I627" s="2">
        <v>4362563</v>
      </c>
      <c r="J627" s="2">
        <v>4652046</v>
      </c>
      <c r="K627" s="2">
        <v>6268089</v>
      </c>
    </row>
    <row r="628" spans="1:11" x14ac:dyDescent="0.25">
      <c r="A628" t="s">
        <v>607</v>
      </c>
      <c r="B628" s="1" t="s">
        <v>66</v>
      </c>
      <c r="C628" s="1" t="s">
        <v>483</v>
      </c>
      <c r="D628" s="3">
        <v>2024</v>
      </c>
      <c r="E628" s="1" t="s">
        <v>484</v>
      </c>
      <c r="F628" s="2">
        <v>7831802</v>
      </c>
      <c r="G628" s="2">
        <v>6919305</v>
      </c>
      <c r="H628" s="2">
        <v>5915025</v>
      </c>
      <c r="I628" s="2">
        <v>4814118</v>
      </c>
      <c r="J628" s="2">
        <v>4924987</v>
      </c>
      <c r="K628" s="2">
        <v>6783362</v>
      </c>
    </row>
    <row r="629" spans="1:11" x14ac:dyDescent="0.25">
      <c r="A629" t="s">
        <v>607</v>
      </c>
      <c r="B629" s="1" t="s">
        <v>66</v>
      </c>
      <c r="C629" s="1" t="s">
        <v>483</v>
      </c>
      <c r="D629" s="3">
        <v>2025</v>
      </c>
      <c r="E629" s="1" t="s">
        <v>484</v>
      </c>
      <c r="F629" s="2">
        <v>6843858</v>
      </c>
      <c r="G629" s="2">
        <v>5592129</v>
      </c>
      <c r="H629" s="2">
        <v>4874637</v>
      </c>
      <c r="I629" s="2">
        <v>4091043</v>
      </c>
      <c r="J629" s="2">
        <v>2574072</v>
      </c>
      <c r="K629" s="2">
        <v>3791568</v>
      </c>
    </row>
    <row r="630" spans="1:11" x14ac:dyDescent="0.25">
      <c r="A630" t="s">
        <v>607</v>
      </c>
      <c r="B630" s="1" t="s">
        <v>66</v>
      </c>
      <c r="C630" s="1" t="s">
        <v>483</v>
      </c>
      <c r="D630" s="3">
        <v>2026</v>
      </c>
      <c r="E630" s="1" t="s">
        <v>484</v>
      </c>
      <c r="F630" s="2">
        <v>5038685</v>
      </c>
      <c r="G630" s="2">
        <v>5267933</v>
      </c>
      <c r="H630" s="2">
        <v>5430969</v>
      </c>
      <c r="I630" s="2">
        <v>4525375</v>
      </c>
      <c r="J630" s="2">
        <v>6037208</v>
      </c>
      <c r="K630" s="2">
        <v>6502878</v>
      </c>
    </row>
    <row r="631" spans="1:11" x14ac:dyDescent="0.25">
      <c r="A631" t="s">
        <v>607</v>
      </c>
      <c r="B631" s="1" t="s">
        <v>66</v>
      </c>
      <c r="C631" s="1" t="s">
        <v>485</v>
      </c>
      <c r="D631" s="3">
        <v>2024</v>
      </c>
      <c r="E631" s="1" t="s">
        <v>486</v>
      </c>
      <c r="F631" s="2">
        <v>1584260</v>
      </c>
      <c r="G631" s="2">
        <v>1002693</v>
      </c>
      <c r="H631" s="2">
        <v>1035352</v>
      </c>
      <c r="I631" s="2">
        <v>645536</v>
      </c>
      <c r="J631" s="2">
        <v>709556</v>
      </c>
      <c r="K631" s="2">
        <v>603125</v>
      </c>
    </row>
    <row r="632" spans="1:11" x14ac:dyDescent="0.25">
      <c r="A632" t="s">
        <v>607</v>
      </c>
      <c r="B632" s="1" t="s">
        <v>66</v>
      </c>
      <c r="C632" s="1" t="s">
        <v>485</v>
      </c>
      <c r="D632" s="3">
        <v>2025</v>
      </c>
      <c r="E632" s="1" t="s">
        <v>486</v>
      </c>
      <c r="F632" s="2">
        <v>921899</v>
      </c>
      <c r="G632" s="2">
        <v>814226</v>
      </c>
      <c r="H632" s="2">
        <v>853087</v>
      </c>
      <c r="I632" s="2">
        <v>749914</v>
      </c>
      <c r="J632" s="2">
        <v>388297</v>
      </c>
      <c r="K632" s="2">
        <v>478284</v>
      </c>
    </row>
    <row r="633" spans="1:11" x14ac:dyDescent="0.25">
      <c r="A633" t="s">
        <v>607</v>
      </c>
      <c r="B633" s="1" t="s">
        <v>66</v>
      </c>
      <c r="C633" s="1" t="s">
        <v>485</v>
      </c>
      <c r="D633" s="3">
        <v>2026</v>
      </c>
      <c r="E633" s="1" t="s">
        <v>486</v>
      </c>
      <c r="F633" s="2">
        <v>837442</v>
      </c>
      <c r="G633" s="2">
        <v>800467</v>
      </c>
      <c r="H633" s="2">
        <v>897632</v>
      </c>
      <c r="I633" s="2">
        <v>696108</v>
      </c>
      <c r="J633" s="2">
        <v>681401</v>
      </c>
      <c r="K633" s="2">
        <v>753944</v>
      </c>
    </row>
    <row r="634" spans="1:11" x14ac:dyDescent="0.25">
      <c r="A634" t="s">
        <v>607</v>
      </c>
      <c r="B634" s="1" t="s">
        <v>66</v>
      </c>
      <c r="C634" s="1" t="s">
        <v>487</v>
      </c>
      <c r="D634" s="3">
        <v>2024</v>
      </c>
      <c r="E634" s="1" t="s">
        <v>488</v>
      </c>
      <c r="F634" s="2">
        <v>1017118</v>
      </c>
      <c r="G634" s="2">
        <v>1374379</v>
      </c>
      <c r="H634" s="2">
        <v>1987261</v>
      </c>
      <c r="I634" s="2">
        <v>1367478</v>
      </c>
      <c r="J634" s="2">
        <v>1527561</v>
      </c>
      <c r="K634" s="2">
        <v>964577</v>
      </c>
    </row>
    <row r="635" spans="1:11" x14ac:dyDescent="0.25">
      <c r="A635" t="s">
        <v>607</v>
      </c>
      <c r="B635" s="1" t="s">
        <v>66</v>
      </c>
      <c r="C635" s="1" t="s">
        <v>487</v>
      </c>
      <c r="D635" s="3">
        <v>2025</v>
      </c>
      <c r="E635" s="1" t="s">
        <v>488</v>
      </c>
      <c r="F635" s="2">
        <v>1453136</v>
      </c>
      <c r="G635" s="2">
        <v>1653882</v>
      </c>
      <c r="H635" s="2">
        <v>1824284</v>
      </c>
      <c r="I635" s="2">
        <v>1730797</v>
      </c>
      <c r="J635" s="2">
        <v>988924</v>
      </c>
      <c r="K635" s="2">
        <v>1099707</v>
      </c>
    </row>
    <row r="636" spans="1:11" x14ac:dyDescent="0.25">
      <c r="A636" t="s">
        <v>607</v>
      </c>
      <c r="B636" s="1" t="s">
        <v>66</v>
      </c>
      <c r="C636" s="1" t="s">
        <v>487</v>
      </c>
      <c r="D636" s="3">
        <v>2026</v>
      </c>
      <c r="E636" s="1" t="s">
        <v>488</v>
      </c>
      <c r="F636" s="2">
        <v>1386427</v>
      </c>
      <c r="G636" s="2">
        <v>1345738</v>
      </c>
      <c r="H636" s="2">
        <v>2110231</v>
      </c>
      <c r="I636" s="2">
        <v>1773660</v>
      </c>
      <c r="J636" s="2">
        <v>1859337</v>
      </c>
      <c r="K636" s="2">
        <v>1486379</v>
      </c>
    </row>
    <row r="637" spans="1:11" x14ac:dyDescent="0.25">
      <c r="A637" t="s">
        <v>607</v>
      </c>
      <c r="B637" s="1" t="s">
        <v>66</v>
      </c>
      <c r="C637" s="1" t="s">
        <v>489</v>
      </c>
      <c r="D637" s="3">
        <v>2024</v>
      </c>
      <c r="E637" s="1" t="s">
        <v>490</v>
      </c>
      <c r="F637" s="2">
        <v>4414284</v>
      </c>
      <c r="G637" s="2">
        <v>4384453</v>
      </c>
      <c r="H637" s="2">
        <v>4596816</v>
      </c>
      <c r="I637" s="2">
        <v>4736309</v>
      </c>
      <c r="J637" s="2">
        <v>3746652</v>
      </c>
      <c r="K637" s="2">
        <v>4150701</v>
      </c>
    </row>
    <row r="638" spans="1:11" x14ac:dyDescent="0.25">
      <c r="A638" t="s">
        <v>607</v>
      </c>
      <c r="B638" s="1" t="s">
        <v>66</v>
      </c>
      <c r="C638" s="1" t="s">
        <v>489</v>
      </c>
      <c r="D638" s="3">
        <v>2025</v>
      </c>
      <c r="E638" s="1" t="s">
        <v>490</v>
      </c>
      <c r="F638" s="2">
        <v>5089364</v>
      </c>
      <c r="G638" s="2">
        <v>3688812</v>
      </c>
      <c r="H638" s="2">
        <v>3830587</v>
      </c>
      <c r="I638" s="2">
        <v>3453500</v>
      </c>
      <c r="J638" s="2">
        <v>2910097</v>
      </c>
      <c r="K638" s="2">
        <v>3827257</v>
      </c>
    </row>
    <row r="639" spans="1:11" x14ac:dyDescent="0.25">
      <c r="A639" t="s">
        <v>607</v>
      </c>
      <c r="B639" s="1" t="s">
        <v>66</v>
      </c>
      <c r="C639" s="1" t="s">
        <v>489</v>
      </c>
      <c r="D639" s="3">
        <v>2026</v>
      </c>
      <c r="E639" s="1" t="s">
        <v>490</v>
      </c>
      <c r="F639" s="2">
        <v>4003307</v>
      </c>
      <c r="G639" s="2">
        <v>4211057</v>
      </c>
      <c r="H639" s="2">
        <v>4444106</v>
      </c>
      <c r="I639" s="2">
        <v>3204478</v>
      </c>
      <c r="J639" s="2">
        <v>4041153</v>
      </c>
      <c r="K639" s="2">
        <v>4590283</v>
      </c>
    </row>
    <row r="640" spans="1:11" x14ac:dyDescent="0.25">
      <c r="A640" t="s">
        <v>607</v>
      </c>
      <c r="B640" s="1" t="s">
        <v>66</v>
      </c>
      <c r="C640" s="1" t="s">
        <v>491</v>
      </c>
      <c r="D640" s="3">
        <v>2024</v>
      </c>
      <c r="E640" s="1" t="s">
        <v>492</v>
      </c>
      <c r="F640" s="2">
        <v>4382665</v>
      </c>
      <c r="G640" s="2">
        <v>3060476</v>
      </c>
      <c r="H640" s="2">
        <v>3148461</v>
      </c>
      <c r="I640" s="2">
        <v>2603103</v>
      </c>
      <c r="J640" s="2">
        <v>2053637</v>
      </c>
      <c r="K640" s="2">
        <v>3381797</v>
      </c>
    </row>
    <row r="641" spans="1:11" x14ac:dyDescent="0.25">
      <c r="A641" t="s">
        <v>607</v>
      </c>
      <c r="B641" s="1" t="s">
        <v>66</v>
      </c>
      <c r="C641" s="1" t="s">
        <v>491</v>
      </c>
      <c r="D641" s="3">
        <v>2025</v>
      </c>
      <c r="E641" s="1" t="s">
        <v>492</v>
      </c>
      <c r="F641" s="2">
        <v>4463744</v>
      </c>
      <c r="G641" s="2">
        <v>2945156</v>
      </c>
      <c r="H641" s="2">
        <v>2409963</v>
      </c>
      <c r="I641" s="2">
        <v>1476816</v>
      </c>
      <c r="J641" s="2">
        <v>1081067</v>
      </c>
      <c r="K641" s="2">
        <v>1640312</v>
      </c>
    </row>
    <row r="642" spans="1:11" x14ac:dyDescent="0.25">
      <c r="A642" t="s">
        <v>607</v>
      </c>
      <c r="B642" s="1" t="s">
        <v>66</v>
      </c>
      <c r="C642" s="1" t="s">
        <v>491</v>
      </c>
      <c r="D642" s="3">
        <v>2026</v>
      </c>
      <c r="E642" s="1" t="s">
        <v>492</v>
      </c>
      <c r="F642" s="2">
        <v>1747453</v>
      </c>
      <c r="G642" s="2">
        <v>1315214</v>
      </c>
      <c r="H642" s="2">
        <v>2365879</v>
      </c>
      <c r="I642" s="2">
        <v>1903012</v>
      </c>
      <c r="J642" s="2">
        <v>2193475</v>
      </c>
      <c r="K642" s="2">
        <v>2533348</v>
      </c>
    </row>
    <row r="643" spans="1:11" x14ac:dyDescent="0.25">
      <c r="A643" t="s">
        <v>607</v>
      </c>
      <c r="B643" s="1" t="s">
        <v>66</v>
      </c>
      <c r="C643" s="1" t="s">
        <v>493</v>
      </c>
      <c r="D643" s="3">
        <v>2024</v>
      </c>
      <c r="E643" s="1" t="s">
        <v>494</v>
      </c>
      <c r="F643" s="2">
        <v>603441</v>
      </c>
      <c r="G643" s="2">
        <v>311610</v>
      </c>
      <c r="H643" s="2">
        <v>334389</v>
      </c>
      <c r="I643" s="2">
        <v>155898</v>
      </c>
      <c r="J643" s="2">
        <v>328587</v>
      </c>
      <c r="K643" s="2">
        <v>389270</v>
      </c>
    </row>
    <row r="644" spans="1:11" x14ac:dyDescent="0.25">
      <c r="A644" t="s">
        <v>607</v>
      </c>
      <c r="B644" s="1" t="s">
        <v>66</v>
      </c>
      <c r="C644" s="1" t="s">
        <v>493</v>
      </c>
      <c r="D644" s="3">
        <v>2025</v>
      </c>
      <c r="E644" s="1" t="s">
        <v>494</v>
      </c>
      <c r="F644" s="2">
        <v>422838</v>
      </c>
      <c r="G644" s="2">
        <v>320553</v>
      </c>
      <c r="H644" s="2">
        <v>364556</v>
      </c>
      <c r="I644" s="2">
        <v>210711</v>
      </c>
      <c r="J644" s="2">
        <v>156768</v>
      </c>
      <c r="K644" s="2">
        <v>159792</v>
      </c>
    </row>
    <row r="645" spans="1:11" x14ac:dyDescent="0.25">
      <c r="A645" t="s">
        <v>607</v>
      </c>
      <c r="B645" s="1" t="s">
        <v>66</v>
      </c>
      <c r="C645" s="1" t="s">
        <v>493</v>
      </c>
      <c r="D645" s="3">
        <v>2026</v>
      </c>
      <c r="E645" s="1" t="s">
        <v>494</v>
      </c>
      <c r="F645" s="2">
        <v>338882</v>
      </c>
      <c r="G645" s="2">
        <v>364758</v>
      </c>
      <c r="H645" s="2">
        <v>352312</v>
      </c>
      <c r="I645" s="2">
        <v>327597</v>
      </c>
      <c r="J645" s="2">
        <v>346696</v>
      </c>
      <c r="K645" s="2">
        <v>288684</v>
      </c>
    </row>
    <row r="646" spans="1:11" x14ac:dyDescent="0.25">
      <c r="A646" t="s">
        <v>607</v>
      </c>
      <c r="B646" s="1" t="s">
        <v>66</v>
      </c>
      <c r="C646" s="1" t="s">
        <v>495</v>
      </c>
      <c r="D646" s="3">
        <v>2024</v>
      </c>
      <c r="E646" s="1" t="s">
        <v>496</v>
      </c>
      <c r="F646" s="2">
        <v>15495170</v>
      </c>
      <c r="G646" s="2">
        <v>16626608</v>
      </c>
      <c r="H646" s="2">
        <v>14383180</v>
      </c>
      <c r="I646" s="2">
        <v>16910875</v>
      </c>
      <c r="J646" s="2">
        <v>21360334</v>
      </c>
      <c r="K646" s="2">
        <v>24498919</v>
      </c>
    </row>
    <row r="647" spans="1:11" x14ac:dyDescent="0.25">
      <c r="A647" t="s">
        <v>607</v>
      </c>
      <c r="B647" s="1" t="s">
        <v>66</v>
      </c>
      <c r="C647" s="1" t="s">
        <v>495</v>
      </c>
      <c r="D647" s="3">
        <v>2025</v>
      </c>
      <c r="E647" s="1" t="s">
        <v>496</v>
      </c>
      <c r="F647" s="2">
        <v>17404827</v>
      </c>
      <c r="G647" s="2">
        <v>17057340</v>
      </c>
      <c r="H647" s="2">
        <v>19487694</v>
      </c>
      <c r="I647" s="2">
        <v>25649327</v>
      </c>
      <c r="J647" s="2">
        <v>13654305</v>
      </c>
      <c r="K647" s="2">
        <v>22585648</v>
      </c>
    </row>
    <row r="648" spans="1:11" x14ac:dyDescent="0.25">
      <c r="A648" t="s">
        <v>607</v>
      </c>
      <c r="B648" s="1" t="s">
        <v>66</v>
      </c>
      <c r="C648" s="1" t="s">
        <v>495</v>
      </c>
      <c r="D648" s="3">
        <v>2026</v>
      </c>
      <c r="E648" s="1" t="s">
        <v>496</v>
      </c>
      <c r="F648" s="2">
        <v>16074032</v>
      </c>
      <c r="G648" s="2">
        <v>13692489</v>
      </c>
      <c r="H648" s="2">
        <v>13580520</v>
      </c>
      <c r="I648" s="2">
        <v>13768853</v>
      </c>
      <c r="J648" s="2">
        <v>15891189</v>
      </c>
      <c r="K648" s="2">
        <v>21231243</v>
      </c>
    </row>
    <row r="649" spans="1:11" x14ac:dyDescent="0.25">
      <c r="A649" t="s">
        <v>607</v>
      </c>
      <c r="B649" s="1" t="s">
        <v>66</v>
      </c>
      <c r="C649" s="1" t="s">
        <v>497</v>
      </c>
      <c r="D649" s="3">
        <v>2024</v>
      </c>
      <c r="E649" s="1" t="s">
        <v>498</v>
      </c>
      <c r="F649" s="2">
        <v>17932946</v>
      </c>
      <c r="G649" s="2">
        <v>19552854</v>
      </c>
      <c r="H649" s="2">
        <v>15390668</v>
      </c>
      <c r="I649" s="2">
        <v>14523652</v>
      </c>
      <c r="J649" s="2">
        <v>15888459</v>
      </c>
      <c r="K649" s="2">
        <v>15499729</v>
      </c>
    </row>
    <row r="650" spans="1:11" x14ac:dyDescent="0.25">
      <c r="A650" t="s">
        <v>607</v>
      </c>
      <c r="B650" s="1" t="s">
        <v>66</v>
      </c>
      <c r="C650" s="1" t="s">
        <v>497</v>
      </c>
      <c r="D650" s="3">
        <v>2025</v>
      </c>
      <c r="E650" s="1" t="s">
        <v>498</v>
      </c>
      <c r="F650" s="2">
        <v>22531789</v>
      </c>
      <c r="G650" s="2">
        <v>19811378</v>
      </c>
      <c r="H650" s="2">
        <v>21325014</v>
      </c>
      <c r="I650" s="2">
        <v>16288309</v>
      </c>
      <c r="J650" s="2">
        <v>10653819</v>
      </c>
      <c r="K650" s="2">
        <v>12983040</v>
      </c>
    </row>
    <row r="651" spans="1:11" x14ac:dyDescent="0.25">
      <c r="A651" t="s">
        <v>607</v>
      </c>
      <c r="B651" s="1" t="s">
        <v>66</v>
      </c>
      <c r="C651" s="1" t="s">
        <v>497</v>
      </c>
      <c r="D651" s="3">
        <v>2026</v>
      </c>
      <c r="E651" s="1" t="s">
        <v>498</v>
      </c>
      <c r="F651" s="2">
        <v>15090852</v>
      </c>
      <c r="G651" s="2">
        <v>13539466</v>
      </c>
      <c r="H651" s="2">
        <v>16625528</v>
      </c>
      <c r="I651" s="2">
        <v>16327624</v>
      </c>
      <c r="J651" s="2">
        <v>20568436</v>
      </c>
      <c r="K651" s="2">
        <v>14231609</v>
      </c>
    </row>
    <row r="652" spans="1:11" x14ac:dyDescent="0.25">
      <c r="A652" t="s">
        <v>607</v>
      </c>
      <c r="B652" s="1" t="s">
        <v>66</v>
      </c>
      <c r="C652" s="1" t="s">
        <v>499</v>
      </c>
      <c r="D652" s="3">
        <v>2024</v>
      </c>
      <c r="E652" s="1" t="s">
        <v>500</v>
      </c>
      <c r="F652" s="2">
        <v>610591</v>
      </c>
      <c r="G652" s="2">
        <v>644946</v>
      </c>
      <c r="H652" s="2">
        <v>726538</v>
      </c>
      <c r="I652" s="2">
        <v>976106</v>
      </c>
      <c r="J652" s="2">
        <v>690518</v>
      </c>
      <c r="K652" s="2">
        <v>514942</v>
      </c>
    </row>
    <row r="653" spans="1:11" x14ac:dyDescent="0.25">
      <c r="A653" t="s">
        <v>607</v>
      </c>
      <c r="B653" s="1" t="s">
        <v>66</v>
      </c>
      <c r="C653" s="1" t="s">
        <v>499</v>
      </c>
      <c r="D653" s="3">
        <v>2025</v>
      </c>
      <c r="E653" s="1" t="s">
        <v>500</v>
      </c>
      <c r="F653" s="2">
        <v>523853</v>
      </c>
      <c r="G653" s="2">
        <v>633971</v>
      </c>
      <c r="H653" s="2">
        <v>568954</v>
      </c>
      <c r="I653" s="2">
        <v>620746</v>
      </c>
      <c r="J653" s="2">
        <v>451137</v>
      </c>
      <c r="K653" s="2">
        <v>714675</v>
      </c>
    </row>
    <row r="654" spans="1:11" x14ac:dyDescent="0.25">
      <c r="A654" t="s">
        <v>607</v>
      </c>
      <c r="B654" s="1" t="s">
        <v>66</v>
      </c>
      <c r="C654" s="1" t="s">
        <v>499</v>
      </c>
      <c r="D654" s="3">
        <v>2026</v>
      </c>
      <c r="E654" s="1" t="s">
        <v>500</v>
      </c>
      <c r="F654" s="2">
        <v>742792</v>
      </c>
      <c r="G654" s="2">
        <v>967580</v>
      </c>
      <c r="H654" s="2">
        <v>778947</v>
      </c>
      <c r="I654" s="2">
        <v>723779</v>
      </c>
      <c r="J654" s="2">
        <v>728657</v>
      </c>
      <c r="K654" s="2">
        <v>852467</v>
      </c>
    </row>
    <row r="655" spans="1:11" x14ac:dyDescent="0.25">
      <c r="A655" t="s">
        <v>608</v>
      </c>
      <c r="B655" s="1" t="s">
        <v>66</v>
      </c>
      <c r="C655" s="1" t="s">
        <v>501</v>
      </c>
      <c r="D655" s="3">
        <v>2024</v>
      </c>
      <c r="E655" s="1" t="s">
        <v>502</v>
      </c>
      <c r="F655" s="2">
        <v>907092</v>
      </c>
      <c r="G655" s="2">
        <v>828693</v>
      </c>
      <c r="H655" s="2">
        <v>1339869</v>
      </c>
      <c r="I655" s="2">
        <v>916903</v>
      </c>
      <c r="J655" s="2">
        <v>1369372</v>
      </c>
      <c r="K655" s="2">
        <v>1552179</v>
      </c>
    </row>
    <row r="656" spans="1:11" x14ac:dyDescent="0.25">
      <c r="A656" t="s">
        <v>608</v>
      </c>
      <c r="B656" s="1" t="s">
        <v>66</v>
      </c>
      <c r="C656" s="1" t="s">
        <v>501</v>
      </c>
      <c r="D656" s="3">
        <v>2025</v>
      </c>
      <c r="E656" s="1" t="s">
        <v>502</v>
      </c>
      <c r="F656" s="2">
        <v>2241043</v>
      </c>
      <c r="G656" s="2">
        <v>1367682</v>
      </c>
      <c r="H656" s="2">
        <v>2021326</v>
      </c>
      <c r="I656" s="2">
        <v>1715897</v>
      </c>
      <c r="J656" s="2">
        <v>2153534</v>
      </c>
      <c r="K656" s="2">
        <v>1509348</v>
      </c>
    </row>
    <row r="657" spans="1:11" x14ac:dyDescent="0.25">
      <c r="A657" t="s">
        <v>608</v>
      </c>
      <c r="B657" s="1" t="s">
        <v>66</v>
      </c>
      <c r="C657" s="1" t="s">
        <v>501</v>
      </c>
      <c r="D657" s="3">
        <v>2026</v>
      </c>
      <c r="E657" s="1" t="s">
        <v>502</v>
      </c>
      <c r="F657" s="2">
        <v>1722798</v>
      </c>
      <c r="G657" s="2">
        <v>1895390</v>
      </c>
      <c r="H657" s="2">
        <v>2026472</v>
      </c>
      <c r="I657" s="2">
        <v>1787043</v>
      </c>
      <c r="J657" s="2">
        <v>2121248</v>
      </c>
      <c r="K657" s="2">
        <v>2184981</v>
      </c>
    </row>
    <row r="658" spans="1:11" x14ac:dyDescent="0.25">
      <c r="A658" t="s">
        <v>608</v>
      </c>
      <c r="B658" s="1" t="s">
        <v>66</v>
      </c>
      <c r="C658" s="1" t="s">
        <v>503</v>
      </c>
      <c r="D658" s="3">
        <v>2024</v>
      </c>
      <c r="E658" s="1" t="s">
        <v>504</v>
      </c>
      <c r="F658" s="2">
        <v>6817618</v>
      </c>
      <c r="G658" s="2">
        <v>8096030</v>
      </c>
      <c r="H658" s="2">
        <v>9958406</v>
      </c>
      <c r="I658" s="2">
        <v>7322340</v>
      </c>
      <c r="J658" s="2">
        <v>9054710</v>
      </c>
      <c r="K658" s="2">
        <v>8156681</v>
      </c>
    </row>
    <row r="659" spans="1:11" x14ac:dyDescent="0.25">
      <c r="A659" t="s">
        <v>608</v>
      </c>
      <c r="B659" s="1" t="s">
        <v>66</v>
      </c>
      <c r="C659" s="1" t="s">
        <v>503</v>
      </c>
      <c r="D659" s="3">
        <v>2025</v>
      </c>
      <c r="E659" s="1" t="s">
        <v>504</v>
      </c>
      <c r="F659" s="2">
        <v>9217405</v>
      </c>
      <c r="G659" s="2">
        <v>12030434</v>
      </c>
      <c r="H659" s="2">
        <v>10507922</v>
      </c>
      <c r="I659" s="2">
        <v>10071329</v>
      </c>
      <c r="J659" s="2">
        <v>7757709</v>
      </c>
      <c r="K659" s="2">
        <v>8298904</v>
      </c>
    </row>
    <row r="660" spans="1:11" x14ac:dyDescent="0.25">
      <c r="A660" t="s">
        <v>608</v>
      </c>
      <c r="B660" s="1" t="s">
        <v>66</v>
      </c>
      <c r="C660" s="1" t="s">
        <v>503</v>
      </c>
      <c r="D660" s="3">
        <v>2026</v>
      </c>
      <c r="E660" s="1" t="s">
        <v>504</v>
      </c>
      <c r="F660" s="2">
        <v>7393308</v>
      </c>
      <c r="G660" s="2">
        <v>7326486</v>
      </c>
      <c r="H660" s="2">
        <v>8427784</v>
      </c>
      <c r="I660" s="2">
        <v>6000429</v>
      </c>
      <c r="J660" s="2">
        <v>7254792</v>
      </c>
      <c r="K660" s="2">
        <v>9259807</v>
      </c>
    </row>
    <row r="661" spans="1:11" x14ac:dyDescent="0.25">
      <c r="A661" t="s">
        <v>608</v>
      </c>
      <c r="B661" s="1" t="s">
        <v>66</v>
      </c>
      <c r="C661" s="1" t="s">
        <v>505</v>
      </c>
      <c r="D661" s="3">
        <v>2024</v>
      </c>
      <c r="E661" s="1" t="s">
        <v>506</v>
      </c>
      <c r="F661" s="2">
        <v>977742</v>
      </c>
      <c r="G661" s="2">
        <v>850046</v>
      </c>
      <c r="H661" s="2">
        <v>2326877</v>
      </c>
      <c r="I661" s="2">
        <v>3247144</v>
      </c>
      <c r="J661" s="2">
        <v>914487</v>
      </c>
      <c r="K661" s="2">
        <v>1894357</v>
      </c>
    </row>
    <row r="662" spans="1:11" x14ac:dyDescent="0.25">
      <c r="A662" t="s">
        <v>608</v>
      </c>
      <c r="B662" s="1" t="s">
        <v>66</v>
      </c>
      <c r="C662" s="1" t="s">
        <v>505</v>
      </c>
      <c r="D662" s="3">
        <v>2025</v>
      </c>
      <c r="E662" s="1" t="s">
        <v>506</v>
      </c>
      <c r="F662" s="2">
        <v>1191392</v>
      </c>
      <c r="G662" s="2">
        <v>922495</v>
      </c>
      <c r="H662" s="2">
        <v>2002103</v>
      </c>
      <c r="I662" s="2">
        <v>2713836</v>
      </c>
      <c r="J662" s="2">
        <v>1519062</v>
      </c>
      <c r="K662" s="2">
        <v>949736</v>
      </c>
    </row>
    <row r="663" spans="1:11" x14ac:dyDescent="0.25">
      <c r="A663" t="s">
        <v>608</v>
      </c>
      <c r="B663" s="1" t="s">
        <v>66</v>
      </c>
      <c r="C663" s="1" t="s">
        <v>505</v>
      </c>
      <c r="D663" s="3">
        <v>2026</v>
      </c>
      <c r="E663" s="1" t="s">
        <v>506</v>
      </c>
      <c r="F663" s="2">
        <v>1053835</v>
      </c>
      <c r="G663" s="2">
        <v>1207371</v>
      </c>
      <c r="H663" s="2">
        <v>1153355</v>
      </c>
      <c r="I663" s="2">
        <v>1391253</v>
      </c>
      <c r="J663" s="2">
        <v>2083301</v>
      </c>
      <c r="K663" s="2">
        <v>1823544</v>
      </c>
    </row>
    <row r="664" spans="1:11" x14ac:dyDescent="0.25">
      <c r="A664" t="s">
        <v>608</v>
      </c>
      <c r="B664" s="1" t="s">
        <v>66</v>
      </c>
      <c r="C664" s="1" t="s">
        <v>507</v>
      </c>
      <c r="D664" s="3">
        <v>2024</v>
      </c>
      <c r="E664" s="1" t="s">
        <v>508</v>
      </c>
      <c r="F664" s="2">
        <v>6276859</v>
      </c>
      <c r="G664" s="2">
        <v>3084983</v>
      </c>
      <c r="H664" s="2">
        <v>3856824</v>
      </c>
      <c r="I664" s="2">
        <v>6276637</v>
      </c>
      <c r="J664" s="2">
        <v>16663478</v>
      </c>
      <c r="K664" s="2">
        <v>20275504</v>
      </c>
    </row>
    <row r="665" spans="1:11" x14ac:dyDescent="0.25">
      <c r="A665" t="s">
        <v>608</v>
      </c>
      <c r="B665" s="1" t="s">
        <v>66</v>
      </c>
      <c r="C665" s="1" t="s">
        <v>507</v>
      </c>
      <c r="D665" s="3">
        <v>2025</v>
      </c>
      <c r="E665" s="1" t="s">
        <v>508</v>
      </c>
      <c r="F665" s="2">
        <v>6934772</v>
      </c>
      <c r="G665" s="2">
        <v>2537787</v>
      </c>
      <c r="H665" s="2">
        <v>3083739</v>
      </c>
      <c r="I665" s="2">
        <v>8844678</v>
      </c>
      <c r="J665" s="2">
        <v>13230415</v>
      </c>
      <c r="K665" s="2">
        <v>21165810</v>
      </c>
    </row>
    <row r="666" spans="1:11" x14ac:dyDescent="0.25">
      <c r="A666" t="s">
        <v>608</v>
      </c>
      <c r="B666" s="1" t="s">
        <v>66</v>
      </c>
      <c r="C666" s="1" t="s">
        <v>507</v>
      </c>
      <c r="D666" s="3">
        <v>2026</v>
      </c>
      <c r="E666" s="1" t="s">
        <v>508</v>
      </c>
      <c r="F666" s="2">
        <v>2646691</v>
      </c>
      <c r="G666" s="2">
        <v>1695900</v>
      </c>
      <c r="H666" s="2">
        <v>3578042</v>
      </c>
      <c r="I666" s="2">
        <v>5905046</v>
      </c>
      <c r="J666" s="2">
        <v>10611877</v>
      </c>
      <c r="K666" s="2">
        <v>19750584</v>
      </c>
    </row>
    <row r="667" spans="1:11" x14ac:dyDescent="0.25">
      <c r="A667" t="s">
        <v>608</v>
      </c>
      <c r="B667" s="1" t="s">
        <v>66</v>
      </c>
      <c r="C667" s="1" t="s">
        <v>509</v>
      </c>
      <c r="D667" s="3">
        <v>2024</v>
      </c>
      <c r="E667" s="1" t="s">
        <v>510</v>
      </c>
      <c r="F667" s="2">
        <v>48706920</v>
      </c>
      <c r="G667" s="2">
        <v>49217082</v>
      </c>
      <c r="H667" s="2">
        <v>52838398</v>
      </c>
      <c r="I667" s="2">
        <v>42944617</v>
      </c>
      <c r="J667" s="2">
        <v>52884958</v>
      </c>
      <c r="K667" s="2">
        <v>45070260</v>
      </c>
    </row>
    <row r="668" spans="1:11" x14ac:dyDescent="0.25">
      <c r="A668" t="s">
        <v>608</v>
      </c>
      <c r="B668" s="1" t="s">
        <v>66</v>
      </c>
      <c r="C668" s="1" t="s">
        <v>509</v>
      </c>
      <c r="D668" s="3">
        <v>2025</v>
      </c>
      <c r="E668" s="1" t="s">
        <v>510</v>
      </c>
      <c r="F668" s="2">
        <v>48797142</v>
      </c>
      <c r="G668" s="2">
        <v>43043998</v>
      </c>
      <c r="H668" s="2">
        <v>60515846</v>
      </c>
      <c r="I668" s="2">
        <v>73122755</v>
      </c>
      <c r="J668" s="2">
        <v>51116760</v>
      </c>
      <c r="K668" s="2">
        <v>59642630</v>
      </c>
    </row>
    <row r="669" spans="1:11" x14ac:dyDescent="0.25">
      <c r="A669" t="s">
        <v>608</v>
      </c>
      <c r="B669" s="1" t="s">
        <v>66</v>
      </c>
      <c r="C669" s="1" t="s">
        <v>509</v>
      </c>
      <c r="D669" s="3">
        <v>2026</v>
      </c>
      <c r="E669" s="1" t="s">
        <v>510</v>
      </c>
      <c r="F669" s="2">
        <v>56105682</v>
      </c>
      <c r="G669" s="2">
        <v>52130500</v>
      </c>
      <c r="H669" s="2">
        <v>64312385</v>
      </c>
      <c r="I669" s="2">
        <v>59849429</v>
      </c>
      <c r="J669" s="2">
        <v>58109298</v>
      </c>
      <c r="K669" s="2">
        <v>49601981</v>
      </c>
    </row>
    <row r="670" spans="1:11" x14ac:dyDescent="0.25">
      <c r="A670" t="s">
        <v>608</v>
      </c>
      <c r="B670" s="1" t="s">
        <v>66</v>
      </c>
      <c r="C670" s="1" t="s">
        <v>511</v>
      </c>
      <c r="D670" s="3">
        <v>2024</v>
      </c>
      <c r="E670" s="1" t="s">
        <v>512</v>
      </c>
      <c r="F670" s="2">
        <v>14007355</v>
      </c>
      <c r="G670" s="2">
        <v>10390574</v>
      </c>
      <c r="H670" s="2">
        <v>9123169</v>
      </c>
      <c r="I670" s="2">
        <v>9923781</v>
      </c>
      <c r="J670" s="2">
        <v>9271307</v>
      </c>
      <c r="K670" s="2">
        <v>7180925</v>
      </c>
    </row>
    <row r="671" spans="1:11" x14ac:dyDescent="0.25">
      <c r="A671" t="s">
        <v>608</v>
      </c>
      <c r="B671" s="1" t="s">
        <v>66</v>
      </c>
      <c r="C671" s="1" t="s">
        <v>511</v>
      </c>
      <c r="D671" s="3">
        <v>2025</v>
      </c>
      <c r="E671" s="1" t="s">
        <v>512</v>
      </c>
      <c r="F671" s="2">
        <v>12999738</v>
      </c>
      <c r="G671" s="2">
        <v>10138143</v>
      </c>
      <c r="H671" s="2">
        <v>8029383</v>
      </c>
      <c r="I671" s="2">
        <v>8112391</v>
      </c>
      <c r="J671" s="2">
        <v>4400560</v>
      </c>
      <c r="K671" s="2">
        <v>4131822</v>
      </c>
    </row>
    <row r="672" spans="1:11" x14ac:dyDescent="0.25">
      <c r="A672" t="s">
        <v>608</v>
      </c>
      <c r="B672" s="1" t="s">
        <v>66</v>
      </c>
      <c r="C672" s="1" t="s">
        <v>511</v>
      </c>
      <c r="D672" s="3">
        <v>2026</v>
      </c>
      <c r="E672" s="1" t="s">
        <v>512</v>
      </c>
      <c r="F672" s="2">
        <v>9014426</v>
      </c>
      <c r="G672" s="2">
        <v>6441276</v>
      </c>
      <c r="H672" s="2">
        <v>10845418</v>
      </c>
      <c r="I672" s="2">
        <v>12622732</v>
      </c>
      <c r="J672" s="2">
        <v>11306628</v>
      </c>
      <c r="K672" s="2">
        <v>11330729</v>
      </c>
    </row>
    <row r="673" spans="1:11" x14ac:dyDescent="0.25">
      <c r="A673" t="s">
        <v>608</v>
      </c>
      <c r="B673" s="1" t="s">
        <v>66</v>
      </c>
      <c r="C673" s="1" t="s">
        <v>513</v>
      </c>
      <c r="D673" s="3">
        <v>2024</v>
      </c>
      <c r="E673" s="1" t="s">
        <v>514</v>
      </c>
      <c r="F673" s="2">
        <v>48229188</v>
      </c>
      <c r="G673" s="2">
        <v>41366537</v>
      </c>
      <c r="H673" s="2">
        <v>30441690</v>
      </c>
      <c r="I673" s="2">
        <v>30889028</v>
      </c>
      <c r="J673" s="2">
        <v>50161831</v>
      </c>
      <c r="K673" s="2">
        <v>70787989</v>
      </c>
    </row>
    <row r="674" spans="1:11" x14ac:dyDescent="0.25">
      <c r="A674" t="s">
        <v>608</v>
      </c>
      <c r="B674" s="1" t="s">
        <v>66</v>
      </c>
      <c r="C674" s="1" t="s">
        <v>513</v>
      </c>
      <c r="D674" s="3">
        <v>2025</v>
      </c>
      <c r="E674" s="1" t="s">
        <v>514</v>
      </c>
      <c r="F674" s="2">
        <v>43655617</v>
      </c>
      <c r="G674" s="2">
        <v>40173207</v>
      </c>
      <c r="H674" s="2">
        <v>31302333</v>
      </c>
      <c r="I674" s="2">
        <v>38066519</v>
      </c>
      <c r="J674" s="2">
        <v>25904595</v>
      </c>
      <c r="K674" s="2">
        <v>42515258</v>
      </c>
    </row>
    <row r="675" spans="1:11" x14ac:dyDescent="0.25">
      <c r="A675" t="s">
        <v>608</v>
      </c>
      <c r="B675" s="1" t="s">
        <v>66</v>
      </c>
      <c r="C675" s="1" t="s">
        <v>513</v>
      </c>
      <c r="D675" s="3">
        <v>2026</v>
      </c>
      <c r="E675" s="1" t="s">
        <v>514</v>
      </c>
      <c r="F675" s="2">
        <v>55889997</v>
      </c>
      <c r="G675" s="2">
        <v>36299192</v>
      </c>
      <c r="H675" s="2">
        <v>33577254</v>
      </c>
      <c r="I675" s="2">
        <v>30787105</v>
      </c>
      <c r="J675" s="2">
        <v>39213403</v>
      </c>
      <c r="K675" s="2">
        <v>61614678</v>
      </c>
    </row>
    <row r="676" spans="1:11" x14ac:dyDescent="0.25">
      <c r="A676" t="s">
        <v>608</v>
      </c>
      <c r="B676" s="1" t="s">
        <v>66</v>
      </c>
      <c r="C676" s="1" t="s">
        <v>515</v>
      </c>
      <c r="D676" s="3">
        <v>2024</v>
      </c>
      <c r="E676" s="1" t="s">
        <v>516</v>
      </c>
      <c r="F676" s="2">
        <v>556079410</v>
      </c>
      <c r="G676" s="2">
        <v>520079309</v>
      </c>
      <c r="H676" s="2">
        <v>451500561</v>
      </c>
      <c r="I676" s="2">
        <v>395717236</v>
      </c>
      <c r="J676" s="2">
        <v>420231232</v>
      </c>
      <c r="K676" s="2">
        <v>398306636</v>
      </c>
    </row>
    <row r="677" spans="1:11" x14ac:dyDescent="0.25">
      <c r="A677" t="s">
        <v>608</v>
      </c>
      <c r="B677" s="1" t="s">
        <v>66</v>
      </c>
      <c r="C677" s="1" t="s">
        <v>515</v>
      </c>
      <c r="D677" s="3">
        <v>2025</v>
      </c>
      <c r="E677" s="1" t="s">
        <v>516</v>
      </c>
      <c r="F677" s="2">
        <v>606382935</v>
      </c>
      <c r="G677" s="2">
        <v>570963466</v>
      </c>
      <c r="H677" s="2">
        <v>487202495</v>
      </c>
      <c r="I677" s="2">
        <v>531813735</v>
      </c>
      <c r="J677" s="2">
        <v>345257564</v>
      </c>
      <c r="K677" s="2">
        <v>402062726</v>
      </c>
    </row>
    <row r="678" spans="1:11" x14ac:dyDescent="0.25">
      <c r="A678" t="s">
        <v>608</v>
      </c>
      <c r="B678" s="1" t="s">
        <v>66</v>
      </c>
      <c r="C678" s="1" t="s">
        <v>515</v>
      </c>
      <c r="D678" s="3">
        <v>2026</v>
      </c>
      <c r="E678" s="1" t="s">
        <v>516</v>
      </c>
      <c r="F678" s="2">
        <v>553969933</v>
      </c>
      <c r="G678" s="2">
        <v>524845909</v>
      </c>
      <c r="H678" s="2">
        <v>476799887</v>
      </c>
      <c r="I678" s="2">
        <v>447314282</v>
      </c>
      <c r="J678" s="2">
        <v>450239985</v>
      </c>
      <c r="K678" s="2">
        <v>455772686</v>
      </c>
    </row>
    <row r="679" spans="1:11" x14ac:dyDescent="0.25">
      <c r="A679" t="s">
        <v>608</v>
      </c>
      <c r="B679" s="1" t="s">
        <v>66</v>
      </c>
      <c r="C679" s="1" t="s">
        <v>517</v>
      </c>
      <c r="D679" s="3">
        <v>2024</v>
      </c>
      <c r="E679" s="1" t="s">
        <v>518</v>
      </c>
      <c r="F679" s="2">
        <v>78446</v>
      </c>
      <c r="G679" s="2">
        <v>63951</v>
      </c>
      <c r="H679" s="2">
        <v>39060</v>
      </c>
      <c r="I679" s="2">
        <v>98791</v>
      </c>
      <c r="J679" s="2">
        <v>57546</v>
      </c>
      <c r="K679" s="2">
        <v>58185</v>
      </c>
    </row>
    <row r="680" spans="1:11" x14ac:dyDescent="0.25">
      <c r="A680" t="s">
        <v>608</v>
      </c>
      <c r="B680" s="1" t="s">
        <v>66</v>
      </c>
      <c r="C680" s="1" t="s">
        <v>517</v>
      </c>
      <c r="D680" s="3">
        <v>2025</v>
      </c>
      <c r="E680" s="1" t="s">
        <v>518</v>
      </c>
      <c r="F680" s="2">
        <v>40051</v>
      </c>
      <c r="G680" s="2">
        <v>33283</v>
      </c>
      <c r="H680" s="2">
        <v>72451</v>
      </c>
      <c r="I680" s="2">
        <v>128704</v>
      </c>
      <c r="J680" s="2">
        <v>60601</v>
      </c>
      <c r="K680" s="2">
        <v>70286</v>
      </c>
    </row>
    <row r="681" spans="1:11" x14ac:dyDescent="0.25">
      <c r="A681" t="s">
        <v>608</v>
      </c>
      <c r="B681" s="1" t="s">
        <v>66</v>
      </c>
      <c r="C681" s="1" t="s">
        <v>517</v>
      </c>
      <c r="D681" s="3">
        <v>2026</v>
      </c>
      <c r="E681" s="1" t="s">
        <v>518</v>
      </c>
      <c r="F681" s="2">
        <v>63233</v>
      </c>
      <c r="G681" s="2">
        <v>132385</v>
      </c>
      <c r="H681" s="2">
        <v>201466</v>
      </c>
      <c r="I681" s="2">
        <v>69380</v>
      </c>
      <c r="J681" s="2">
        <v>37659</v>
      </c>
      <c r="K681" s="2">
        <v>182255</v>
      </c>
    </row>
    <row r="682" spans="1:11" x14ac:dyDescent="0.25">
      <c r="A682" t="s">
        <v>608</v>
      </c>
      <c r="B682" s="1" t="s">
        <v>66</v>
      </c>
      <c r="C682" s="1" t="s">
        <v>519</v>
      </c>
      <c r="D682" s="3">
        <v>2024</v>
      </c>
      <c r="E682" s="1" t="s">
        <v>520</v>
      </c>
      <c r="F682" s="2">
        <v>8453541</v>
      </c>
      <c r="G682" s="2">
        <v>9615603</v>
      </c>
      <c r="H682" s="2">
        <v>11156299</v>
      </c>
      <c r="I682" s="2">
        <v>7094746</v>
      </c>
      <c r="J682" s="2">
        <v>8585005</v>
      </c>
      <c r="K682" s="2">
        <v>7083496</v>
      </c>
    </row>
    <row r="683" spans="1:11" x14ac:dyDescent="0.25">
      <c r="A683" t="s">
        <v>608</v>
      </c>
      <c r="B683" s="1" t="s">
        <v>66</v>
      </c>
      <c r="C683" s="1" t="s">
        <v>519</v>
      </c>
      <c r="D683" s="3">
        <v>2025</v>
      </c>
      <c r="E683" s="1" t="s">
        <v>520</v>
      </c>
      <c r="F683" s="2">
        <v>10571745</v>
      </c>
      <c r="G683" s="2">
        <v>12222798</v>
      </c>
      <c r="H683" s="2">
        <v>10973995</v>
      </c>
      <c r="I683" s="2">
        <v>14231333</v>
      </c>
      <c r="J683" s="2">
        <v>9565551</v>
      </c>
      <c r="K683" s="2">
        <v>12232277</v>
      </c>
    </row>
    <row r="684" spans="1:11" x14ac:dyDescent="0.25">
      <c r="A684" t="s">
        <v>608</v>
      </c>
      <c r="B684" s="1" t="s">
        <v>66</v>
      </c>
      <c r="C684" s="1" t="s">
        <v>519</v>
      </c>
      <c r="D684" s="3">
        <v>2026</v>
      </c>
      <c r="E684" s="1" t="s">
        <v>520</v>
      </c>
      <c r="F684" s="2">
        <v>9400693</v>
      </c>
      <c r="G684" s="2">
        <v>10357214</v>
      </c>
      <c r="H684" s="2">
        <v>13419318</v>
      </c>
      <c r="I684" s="2">
        <v>7103180</v>
      </c>
      <c r="J684" s="2">
        <v>12690607</v>
      </c>
      <c r="K684" s="2">
        <v>9386031</v>
      </c>
    </row>
    <row r="685" spans="1:11" x14ac:dyDescent="0.25">
      <c r="A685" t="s">
        <v>608</v>
      </c>
      <c r="B685" s="1" t="s">
        <v>66</v>
      </c>
      <c r="C685" s="1" t="s">
        <v>521</v>
      </c>
      <c r="D685" s="3">
        <v>2024</v>
      </c>
      <c r="E685" s="1" t="s">
        <v>522</v>
      </c>
      <c r="F685" s="2">
        <v>1793155</v>
      </c>
      <c r="G685" s="2">
        <v>2093297</v>
      </c>
      <c r="H685" s="2">
        <v>1597746</v>
      </c>
      <c r="I685" s="2">
        <v>2621526</v>
      </c>
      <c r="J685" s="2">
        <v>1304565</v>
      </c>
      <c r="K685" s="2">
        <v>1391277</v>
      </c>
    </row>
    <row r="686" spans="1:11" x14ac:dyDescent="0.25">
      <c r="A686" t="s">
        <v>608</v>
      </c>
      <c r="B686" s="1" t="s">
        <v>66</v>
      </c>
      <c r="C686" s="1" t="s">
        <v>521</v>
      </c>
      <c r="D686" s="3">
        <v>2025</v>
      </c>
      <c r="E686" s="1" t="s">
        <v>522</v>
      </c>
      <c r="F686" s="2">
        <v>447552</v>
      </c>
      <c r="G686" s="2">
        <v>1750291</v>
      </c>
      <c r="H686" s="2">
        <v>1008459</v>
      </c>
      <c r="I686" s="2">
        <v>668664</v>
      </c>
      <c r="J686" s="2">
        <v>1027334</v>
      </c>
      <c r="K686" s="2">
        <v>1138486</v>
      </c>
    </row>
    <row r="687" spans="1:11" x14ac:dyDescent="0.25">
      <c r="A687" t="s">
        <v>608</v>
      </c>
      <c r="B687" s="1" t="s">
        <v>66</v>
      </c>
      <c r="C687" s="1" t="s">
        <v>521</v>
      </c>
      <c r="D687" s="3">
        <v>2026</v>
      </c>
      <c r="E687" s="1" t="s">
        <v>522</v>
      </c>
      <c r="F687" s="2">
        <v>1422519</v>
      </c>
      <c r="G687" s="2">
        <v>1448890</v>
      </c>
      <c r="H687" s="2">
        <v>3016912</v>
      </c>
      <c r="I687" s="2">
        <v>2007977</v>
      </c>
      <c r="J687" s="2">
        <v>3543355</v>
      </c>
      <c r="K687" s="2">
        <v>1753023</v>
      </c>
    </row>
    <row r="688" spans="1:11" x14ac:dyDescent="0.25">
      <c r="A688" t="s">
        <v>608</v>
      </c>
      <c r="B688" s="1" t="s">
        <v>66</v>
      </c>
      <c r="C688" s="1" t="s">
        <v>523</v>
      </c>
      <c r="D688" s="3">
        <v>2024</v>
      </c>
      <c r="E688" s="1" t="s">
        <v>524</v>
      </c>
      <c r="F688" s="2">
        <v>37837003</v>
      </c>
      <c r="G688" s="2">
        <v>35406420</v>
      </c>
      <c r="H688" s="2">
        <v>31929115</v>
      </c>
      <c r="I688" s="2">
        <v>30012436</v>
      </c>
      <c r="J688" s="2">
        <v>35478479</v>
      </c>
      <c r="K688" s="2">
        <v>31750331</v>
      </c>
    </row>
    <row r="689" spans="1:11" x14ac:dyDescent="0.25">
      <c r="A689" t="s">
        <v>608</v>
      </c>
      <c r="B689" s="1" t="s">
        <v>66</v>
      </c>
      <c r="C689" s="1" t="s">
        <v>523</v>
      </c>
      <c r="D689" s="3">
        <v>2025</v>
      </c>
      <c r="E689" s="1" t="s">
        <v>524</v>
      </c>
      <c r="F689" s="2">
        <v>39319386</v>
      </c>
      <c r="G689" s="2">
        <v>36731996</v>
      </c>
      <c r="H689" s="2">
        <v>32402493</v>
      </c>
      <c r="I689" s="2">
        <v>42619273</v>
      </c>
      <c r="J689" s="2">
        <v>25272256</v>
      </c>
      <c r="K689" s="2">
        <v>32827546</v>
      </c>
    </row>
    <row r="690" spans="1:11" x14ac:dyDescent="0.25">
      <c r="A690" t="s">
        <v>608</v>
      </c>
      <c r="B690" s="1" t="s">
        <v>66</v>
      </c>
      <c r="C690" s="1" t="s">
        <v>523</v>
      </c>
      <c r="D690" s="3">
        <v>2026</v>
      </c>
      <c r="E690" s="1" t="s">
        <v>524</v>
      </c>
      <c r="F690" s="2">
        <v>37259580</v>
      </c>
      <c r="G690" s="2">
        <v>37312913</v>
      </c>
      <c r="H690" s="2">
        <v>30742579</v>
      </c>
      <c r="I690" s="2">
        <v>30301695</v>
      </c>
      <c r="J690" s="2">
        <v>30396002</v>
      </c>
      <c r="K690" s="2">
        <v>32429146</v>
      </c>
    </row>
    <row r="691" spans="1:11" x14ac:dyDescent="0.25">
      <c r="A691" t="s">
        <v>608</v>
      </c>
      <c r="B691" s="1" t="s">
        <v>66</v>
      </c>
      <c r="C691" s="1" t="s">
        <v>525</v>
      </c>
      <c r="D691" s="3">
        <v>2024</v>
      </c>
      <c r="E691" s="1" t="s">
        <v>526</v>
      </c>
      <c r="F691" s="2">
        <v>36484920</v>
      </c>
      <c r="G691" s="2">
        <v>40907566</v>
      </c>
      <c r="H691" s="2">
        <v>42515754</v>
      </c>
      <c r="I691" s="2">
        <v>36421883</v>
      </c>
      <c r="J691" s="2">
        <v>42024484</v>
      </c>
      <c r="K691" s="2">
        <v>51618634</v>
      </c>
    </row>
    <row r="692" spans="1:11" x14ac:dyDescent="0.25">
      <c r="A692" t="s">
        <v>608</v>
      </c>
      <c r="B692" s="1" t="s">
        <v>66</v>
      </c>
      <c r="C692" s="1" t="s">
        <v>525</v>
      </c>
      <c r="D692" s="3">
        <v>2025</v>
      </c>
      <c r="E692" s="1" t="s">
        <v>526</v>
      </c>
      <c r="F692" s="2">
        <v>30850094</v>
      </c>
      <c r="G692" s="2">
        <v>45433854</v>
      </c>
      <c r="H692" s="2">
        <v>49009199</v>
      </c>
      <c r="I692" s="2">
        <v>35504752</v>
      </c>
      <c r="J692" s="2">
        <v>53501734</v>
      </c>
      <c r="K692" s="2">
        <v>56739047</v>
      </c>
    </row>
    <row r="693" spans="1:11" x14ac:dyDescent="0.25">
      <c r="A693" t="s">
        <v>608</v>
      </c>
      <c r="B693" s="1" t="s">
        <v>66</v>
      </c>
      <c r="C693" s="1" t="s">
        <v>525</v>
      </c>
      <c r="D693" s="3">
        <v>2026</v>
      </c>
      <c r="E693" s="1" t="s">
        <v>526</v>
      </c>
      <c r="F693" s="2">
        <v>35411955</v>
      </c>
      <c r="G693" s="2">
        <v>48426273</v>
      </c>
      <c r="H693" s="2">
        <v>58427713</v>
      </c>
      <c r="I693" s="2">
        <v>48312371</v>
      </c>
      <c r="J693" s="2">
        <v>54487694</v>
      </c>
      <c r="K693" s="2">
        <v>67077063</v>
      </c>
    </row>
    <row r="694" spans="1:11" x14ac:dyDescent="0.25">
      <c r="A694" t="s">
        <v>608</v>
      </c>
      <c r="B694" s="1" t="s">
        <v>66</v>
      </c>
      <c r="C694" s="1" t="s">
        <v>527</v>
      </c>
      <c r="D694" s="3">
        <v>2024</v>
      </c>
      <c r="E694" s="1" t="s">
        <v>528</v>
      </c>
      <c r="F694" s="2">
        <v>69673972</v>
      </c>
      <c r="G694" s="2">
        <v>70204986</v>
      </c>
      <c r="H694" s="2">
        <v>64279261</v>
      </c>
      <c r="I694" s="2">
        <v>74901993</v>
      </c>
      <c r="J694" s="2">
        <v>73081587</v>
      </c>
      <c r="K694" s="2">
        <v>59791593</v>
      </c>
    </row>
    <row r="695" spans="1:11" x14ac:dyDescent="0.25">
      <c r="A695" t="s">
        <v>608</v>
      </c>
      <c r="B695" s="1" t="s">
        <v>66</v>
      </c>
      <c r="C695" s="1" t="s">
        <v>527</v>
      </c>
      <c r="D695" s="3">
        <v>2025</v>
      </c>
      <c r="E695" s="1" t="s">
        <v>528</v>
      </c>
      <c r="F695" s="2">
        <v>60200430</v>
      </c>
      <c r="G695" s="2">
        <v>69062672</v>
      </c>
      <c r="H695" s="2">
        <v>67585076</v>
      </c>
      <c r="I695" s="2">
        <v>65888734</v>
      </c>
      <c r="J695" s="2">
        <v>66030566</v>
      </c>
      <c r="K695" s="2">
        <v>68130760</v>
      </c>
    </row>
    <row r="696" spans="1:11" x14ac:dyDescent="0.25">
      <c r="A696" t="s">
        <v>608</v>
      </c>
      <c r="B696" s="1" t="s">
        <v>66</v>
      </c>
      <c r="C696" s="1" t="s">
        <v>527</v>
      </c>
      <c r="D696" s="3">
        <v>2026</v>
      </c>
      <c r="E696" s="1" t="s">
        <v>528</v>
      </c>
      <c r="F696" s="2">
        <v>51719677</v>
      </c>
      <c r="G696" s="2">
        <v>73980335</v>
      </c>
      <c r="H696" s="2">
        <v>86059949</v>
      </c>
      <c r="I696" s="2">
        <v>74140818</v>
      </c>
      <c r="J696" s="2">
        <v>80160517</v>
      </c>
      <c r="K696" s="2">
        <v>80996304</v>
      </c>
    </row>
    <row r="697" spans="1:11" x14ac:dyDescent="0.25">
      <c r="A697" t="s">
        <v>608</v>
      </c>
      <c r="B697" s="1" t="s">
        <v>66</v>
      </c>
      <c r="C697" s="1" t="s">
        <v>529</v>
      </c>
      <c r="D697" s="3">
        <v>2024</v>
      </c>
      <c r="E697" s="1" t="s">
        <v>530</v>
      </c>
      <c r="F697" s="2">
        <v>253587531</v>
      </c>
      <c r="G697" s="2">
        <v>173405471</v>
      </c>
      <c r="H697" s="2">
        <v>198874370</v>
      </c>
      <c r="I697" s="2">
        <v>193048326</v>
      </c>
      <c r="J697" s="2">
        <v>240455790</v>
      </c>
      <c r="K697" s="2">
        <v>274697069</v>
      </c>
    </row>
    <row r="698" spans="1:11" x14ac:dyDescent="0.25">
      <c r="A698" t="s">
        <v>608</v>
      </c>
      <c r="B698" s="1" t="s">
        <v>66</v>
      </c>
      <c r="C698" s="1" t="s">
        <v>529</v>
      </c>
      <c r="D698" s="3">
        <v>2025</v>
      </c>
      <c r="E698" s="1" t="s">
        <v>530</v>
      </c>
      <c r="F698" s="2">
        <v>205547606</v>
      </c>
      <c r="G698" s="2">
        <v>199677195</v>
      </c>
      <c r="H698" s="2">
        <v>220920228</v>
      </c>
      <c r="I698" s="2">
        <v>244363809</v>
      </c>
      <c r="J698" s="2">
        <v>208649724</v>
      </c>
      <c r="K698" s="2">
        <v>308914242</v>
      </c>
    </row>
    <row r="699" spans="1:11" x14ac:dyDescent="0.25">
      <c r="A699" t="s">
        <v>608</v>
      </c>
      <c r="B699" s="1" t="s">
        <v>66</v>
      </c>
      <c r="C699" s="1" t="s">
        <v>529</v>
      </c>
      <c r="D699" s="3">
        <v>2026</v>
      </c>
      <c r="E699" s="1" t="s">
        <v>530</v>
      </c>
      <c r="F699" s="2">
        <v>204461781</v>
      </c>
      <c r="G699" s="2">
        <v>176151979</v>
      </c>
      <c r="H699" s="2">
        <v>187609041</v>
      </c>
      <c r="I699" s="2">
        <v>190931940</v>
      </c>
      <c r="J699" s="2">
        <v>218710722</v>
      </c>
      <c r="K699" s="2">
        <v>273599400</v>
      </c>
    </row>
    <row r="700" spans="1:11" x14ac:dyDescent="0.25">
      <c r="A700" t="s">
        <v>608</v>
      </c>
      <c r="B700" s="1" t="s">
        <v>66</v>
      </c>
      <c r="C700" s="1" t="s">
        <v>531</v>
      </c>
      <c r="D700" s="3">
        <v>2024</v>
      </c>
      <c r="E700" s="1" t="s">
        <v>532</v>
      </c>
      <c r="F700" s="2">
        <v>572894904</v>
      </c>
      <c r="G700" s="2">
        <v>519091588</v>
      </c>
      <c r="H700" s="2">
        <v>524160162</v>
      </c>
      <c r="I700" s="2">
        <v>453422069</v>
      </c>
      <c r="J700" s="2">
        <v>535234450</v>
      </c>
      <c r="K700" s="2">
        <v>528852449</v>
      </c>
    </row>
    <row r="701" spans="1:11" x14ac:dyDescent="0.25">
      <c r="A701" t="s">
        <v>608</v>
      </c>
      <c r="B701" s="1" t="s">
        <v>66</v>
      </c>
      <c r="C701" s="1" t="s">
        <v>531</v>
      </c>
      <c r="D701" s="3">
        <v>2025</v>
      </c>
      <c r="E701" s="1" t="s">
        <v>532</v>
      </c>
      <c r="F701" s="2">
        <v>560840038</v>
      </c>
      <c r="G701" s="2">
        <v>561325375</v>
      </c>
      <c r="H701" s="2">
        <v>532464439</v>
      </c>
      <c r="I701" s="2">
        <v>597912987</v>
      </c>
      <c r="J701" s="2">
        <v>495886038</v>
      </c>
      <c r="K701" s="2">
        <v>537109259</v>
      </c>
    </row>
    <row r="702" spans="1:11" x14ac:dyDescent="0.25">
      <c r="A702" t="s">
        <v>608</v>
      </c>
      <c r="B702" s="1" t="s">
        <v>66</v>
      </c>
      <c r="C702" s="1" t="s">
        <v>531</v>
      </c>
      <c r="D702" s="3">
        <v>2026</v>
      </c>
      <c r="E702" s="1" t="s">
        <v>532</v>
      </c>
      <c r="F702" s="2">
        <v>474114708</v>
      </c>
      <c r="G702" s="2">
        <v>458805822</v>
      </c>
      <c r="H702" s="2">
        <v>489573187</v>
      </c>
      <c r="I702" s="2">
        <v>447890642</v>
      </c>
      <c r="J702" s="2">
        <v>488100866</v>
      </c>
      <c r="K702" s="2">
        <v>523350622</v>
      </c>
    </row>
    <row r="703" spans="1:11" x14ac:dyDescent="0.25">
      <c r="A703" t="s">
        <v>608</v>
      </c>
      <c r="B703" s="1" t="s">
        <v>66</v>
      </c>
      <c r="C703" s="1" t="s">
        <v>533</v>
      </c>
      <c r="D703" s="3">
        <v>2024</v>
      </c>
      <c r="E703" s="1" t="s">
        <v>534</v>
      </c>
      <c r="F703" s="2">
        <v>315396749</v>
      </c>
      <c r="G703" s="2">
        <v>306719689</v>
      </c>
      <c r="H703" s="2">
        <v>313919777</v>
      </c>
      <c r="I703" s="2">
        <v>263931470</v>
      </c>
      <c r="J703" s="2">
        <v>340339511</v>
      </c>
      <c r="K703" s="2">
        <v>371733736</v>
      </c>
    </row>
    <row r="704" spans="1:11" x14ac:dyDescent="0.25">
      <c r="A704" t="s">
        <v>608</v>
      </c>
      <c r="B704" s="1" t="s">
        <v>66</v>
      </c>
      <c r="C704" s="1" t="s">
        <v>533</v>
      </c>
      <c r="D704" s="3">
        <v>2025</v>
      </c>
      <c r="E704" s="1" t="s">
        <v>534</v>
      </c>
      <c r="F704" s="2">
        <v>354506543</v>
      </c>
      <c r="G704" s="2">
        <v>320403998</v>
      </c>
      <c r="H704" s="2">
        <v>414161614</v>
      </c>
      <c r="I704" s="2">
        <v>485262722</v>
      </c>
      <c r="J704" s="2">
        <v>353762983</v>
      </c>
      <c r="K704" s="2">
        <v>405195809</v>
      </c>
    </row>
    <row r="705" spans="1:11" x14ac:dyDescent="0.25">
      <c r="A705" t="s">
        <v>608</v>
      </c>
      <c r="B705" s="1" t="s">
        <v>66</v>
      </c>
      <c r="C705" s="1" t="s">
        <v>533</v>
      </c>
      <c r="D705" s="3">
        <v>2026</v>
      </c>
      <c r="E705" s="1" t="s">
        <v>534</v>
      </c>
      <c r="F705" s="2">
        <v>399383112</v>
      </c>
      <c r="G705" s="2">
        <v>355386566</v>
      </c>
      <c r="H705" s="2">
        <v>364297603</v>
      </c>
      <c r="I705" s="2">
        <v>357886601</v>
      </c>
      <c r="J705" s="2">
        <v>384329126</v>
      </c>
      <c r="K705" s="2">
        <v>412620139</v>
      </c>
    </row>
    <row r="706" spans="1:11" x14ac:dyDescent="0.25">
      <c r="A706" t="s">
        <v>608</v>
      </c>
      <c r="B706" s="1" t="s">
        <v>66</v>
      </c>
      <c r="C706" s="1" t="s">
        <v>535</v>
      </c>
      <c r="D706" s="3">
        <v>2024</v>
      </c>
      <c r="E706" s="1" t="s">
        <v>536</v>
      </c>
      <c r="F706" s="2">
        <v>362373815</v>
      </c>
      <c r="G706" s="2">
        <v>382937152</v>
      </c>
      <c r="H706" s="2">
        <v>301300459</v>
      </c>
      <c r="I706" s="2">
        <v>262436342</v>
      </c>
      <c r="J706" s="2">
        <v>281468944</v>
      </c>
      <c r="K706" s="2">
        <v>305786254</v>
      </c>
    </row>
    <row r="707" spans="1:11" x14ac:dyDescent="0.25">
      <c r="A707" t="s">
        <v>608</v>
      </c>
      <c r="B707" s="1" t="s">
        <v>66</v>
      </c>
      <c r="C707" s="1" t="s">
        <v>535</v>
      </c>
      <c r="D707" s="3">
        <v>2025</v>
      </c>
      <c r="E707" s="1" t="s">
        <v>536</v>
      </c>
      <c r="F707" s="2">
        <v>375335816</v>
      </c>
      <c r="G707" s="2">
        <v>429965843</v>
      </c>
      <c r="H707" s="2">
        <v>362975408</v>
      </c>
      <c r="I707" s="2">
        <v>311928596</v>
      </c>
      <c r="J707" s="2">
        <v>195397711</v>
      </c>
      <c r="K707" s="2">
        <v>240653448</v>
      </c>
    </row>
    <row r="708" spans="1:11" x14ac:dyDescent="0.25">
      <c r="A708" t="s">
        <v>608</v>
      </c>
      <c r="B708" s="1" t="s">
        <v>66</v>
      </c>
      <c r="C708" s="1" t="s">
        <v>535</v>
      </c>
      <c r="D708" s="3">
        <v>2026</v>
      </c>
      <c r="E708" s="1" t="s">
        <v>536</v>
      </c>
      <c r="F708" s="2">
        <v>323907967</v>
      </c>
      <c r="G708" s="2">
        <v>319163359</v>
      </c>
      <c r="H708" s="2">
        <v>266717610</v>
      </c>
      <c r="I708" s="2">
        <v>240257691</v>
      </c>
      <c r="J708" s="2">
        <v>248387507</v>
      </c>
      <c r="K708" s="2">
        <v>263893540</v>
      </c>
    </row>
    <row r="709" spans="1:11" x14ac:dyDescent="0.25">
      <c r="A709" t="s">
        <v>608</v>
      </c>
      <c r="B709" s="1" t="s">
        <v>66</v>
      </c>
      <c r="C709" s="1" t="s">
        <v>537</v>
      </c>
      <c r="D709" s="3">
        <v>2024</v>
      </c>
      <c r="E709" s="1" t="s">
        <v>538</v>
      </c>
      <c r="F709" s="2">
        <v>18290352</v>
      </c>
      <c r="G709" s="2">
        <v>22140779</v>
      </c>
      <c r="H709" s="2">
        <v>18946115</v>
      </c>
      <c r="I709" s="2">
        <v>19094834</v>
      </c>
      <c r="J709" s="2">
        <v>17303809</v>
      </c>
      <c r="K709" s="2">
        <v>15558867</v>
      </c>
    </row>
    <row r="710" spans="1:11" x14ac:dyDescent="0.25">
      <c r="A710" t="s">
        <v>608</v>
      </c>
      <c r="B710" s="1" t="s">
        <v>66</v>
      </c>
      <c r="C710" s="1" t="s">
        <v>537</v>
      </c>
      <c r="D710" s="3">
        <v>2025</v>
      </c>
      <c r="E710" s="1" t="s">
        <v>538</v>
      </c>
      <c r="F710" s="2">
        <v>17102966</v>
      </c>
      <c r="G710" s="2">
        <v>19224203</v>
      </c>
      <c r="H710" s="2">
        <v>19218278</v>
      </c>
      <c r="I710" s="2">
        <v>17439299</v>
      </c>
      <c r="J710" s="2">
        <v>18690740</v>
      </c>
      <c r="K710" s="2">
        <v>18134283</v>
      </c>
    </row>
    <row r="711" spans="1:11" x14ac:dyDescent="0.25">
      <c r="A711" t="s">
        <v>608</v>
      </c>
      <c r="B711" s="1" t="s">
        <v>66</v>
      </c>
      <c r="C711" s="1" t="s">
        <v>537</v>
      </c>
      <c r="D711" s="3">
        <v>2026</v>
      </c>
      <c r="E711" s="1" t="s">
        <v>538</v>
      </c>
      <c r="F711" s="2">
        <v>17953571</v>
      </c>
      <c r="G711" s="2">
        <v>23054504</v>
      </c>
      <c r="H711" s="2">
        <v>23360010</v>
      </c>
      <c r="I711" s="2">
        <v>21522286</v>
      </c>
      <c r="J711" s="2">
        <v>22107903</v>
      </c>
      <c r="K711" s="2">
        <v>19311951</v>
      </c>
    </row>
    <row r="712" spans="1:11" x14ac:dyDescent="0.25">
      <c r="A712" t="s">
        <v>608</v>
      </c>
      <c r="B712" s="1" t="s">
        <v>66</v>
      </c>
      <c r="C712" s="1" t="s">
        <v>539</v>
      </c>
      <c r="D712" s="3">
        <v>2024</v>
      </c>
      <c r="E712" s="1" t="s">
        <v>540</v>
      </c>
      <c r="F712" s="2">
        <v>2665142</v>
      </c>
      <c r="G712" s="2">
        <v>2514939</v>
      </c>
      <c r="H712" s="2">
        <v>2756830</v>
      </c>
      <c r="I712" s="2">
        <v>2461813</v>
      </c>
      <c r="J712" s="2">
        <v>1837825</v>
      </c>
      <c r="K712" s="2">
        <v>1632332</v>
      </c>
    </row>
    <row r="713" spans="1:11" x14ac:dyDescent="0.25">
      <c r="A713" t="s">
        <v>608</v>
      </c>
      <c r="B713" s="1" t="s">
        <v>66</v>
      </c>
      <c r="C713" s="1" t="s">
        <v>539</v>
      </c>
      <c r="D713" s="3">
        <v>2025</v>
      </c>
      <c r="E713" s="1" t="s">
        <v>540</v>
      </c>
      <c r="F713" s="2">
        <v>2290613</v>
      </c>
      <c r="G713" s="2">
        <v>2884282</v>
      </c>
      <c r="H713" s="2">
        <v>3025939</v>
      </c>
      <c r="I713" s="2">
        <v>2563064</v>
      </c>
      <c r="J713" s="2">
        <v>1627782</v>
      </c>
      <c r="K713" s="2">
        <v>798450</v>
      </c>
    </row>
    <row r="714" spans="1:11" x14ac:dyDescent="0.25">
      <c r="A714" t="s">
        <v>608</v>
      </c>
      <c r="B714" s="1" t="s">
        <v>66</v>
      </c>
      <c r="C714" s="1" t="s">
        <v>539</v>
      </c>
      <c r="D714" s="3">
        <v>2026</v>
      </c>
      <c r="E714" s="1" t="s">
        <v>540</v>
      </c>
      <c r="F714" s="2">
        <v>1956798</v>
      </c>
      <c r="G714" s="2">
        <v>3229159</v>
      </c>
      <c r="H714" s="2">
        <v>2957668</v>
      </c>
      <c r="I714" s="2">
        <v>1591157</v>
      </c>
      <c r="J714" s="2">
        <v>1464876</v>
      </c>
      <c r="K714" s="2">
        <v>2454918</v>
      </c>
    </row>
    <row r="715" spans="1:11" x14ac:dyDescent="0.25">
      <c r="A715" t="s">
        <v>608</v>
      </c>
      <c r="B715" s="1" t="s">
        <v>66</v>
      </c>
      <c r="C715" s="1" t="s">
        <v>541</v>
      </c>
      <c r="D715" s="3">
        <v>2024</v>
      </c>
      <c r="E715" s="1" t="s">
        <v>542</v>
      </c>
      <c r="F715" s="2">
        <v>16686593</v>
      </c>
      <c r="G715" s="2">
        <v>13100439</v>
      </c>
      <c r="H715" s="2">
        <v>12111925</v>
      </c>
      <c r="I715" s="2">
        <v>10690506</v>
      </c>
      <c r="J715" s="2">
        <v>14015809</v>
      </c>
      <c r="K715" s="2">
        <v>21486276</v>
      </c>
    </row>
    <row r="716" spans="1:11" x14ac:dyDescent="0.25">
      <c r="A716" t="s">
        <v>608</v>
      </c>
      <c r="B716" s="1" t="s">
        <v>66</v>
      </c>
      <c r="C716" s="1" t="s">
        <v>541</v>
      </c>
      <c r="D716" s="3">
        <v>2025</v>
      </c>
      <c r="E716" s="1" t="s">
        <v>542</v>
      </c>
      <c r="F716" s="2">
        <v>24518515</v>
      </c>
      <c r="G716" s="2">
        <v>18019619</v>
      </c>
      <c r="H716" s="2">
        <v>12752352</v>
      </c>
      <c r="I716" s="2">
        <v>8586845</v>
      </c>
      <c r="J716" s="2">
        <v>6315606</v>
      </c>
      <c r="K716" s="2">
        <v>14430593</v>
      </c>
    </row>
    <row r="717" spans="1:11" x14ac:dyDescent="0.25">
      <c r="A717" t="s">
        <v>608</v>
      </c>
      <c r="B717" s="1" t="s">
        <v>66</v>
      </c>
      <c r="C717" s="1" t="s">
        <v>541</v>
      </c>
      <c r="D717" s="3">
        <v>2026</v>
      </c>
      <c r="E717" s="1" t="s">
        <v>542</v>
      </c>
      <c r="F717" s="2">
        <v>14513214</v>
      </c>
      <c r="G717" s="2">
        <v>12457166</v>
      </c>
      <c r="H717" s="2">
        <v>11925195</v>
      </c>
      <c r="I717" s="2">
        <v>9239771</v>
      </c>
      <c r="J717" s="2">
        <v>12553623</v>
      </c>
      <c r="K717" s="2">
        <v>17806153</v>
      </c>
    </row>
    <row r="718" spans="1:11" x14ac:dyDescent="0.25">
      <c r="A718" t="s">
        <v>608</v>
      </c>
      <c r="B718" s="1" t="s">
        <v>66</v>
      </c>
      <c r="C718" s="1" t="s">
        <v>543</v>
      </c>
      <c r="D718" s="3">
        <v>2024</v>
      </c>
      <c r="E718" s="1" t="s">
        <v>544</v>
      </c>
      <c r="F718" s="2">
        <v>67191613</v>
      </c>
      <c r="G718" s="2">
        <v>60593833</v>
      </c>
      <c r="H718" s="2">
        <v>45674334</v>
      </c>
      <c r="I718" s="2">
        <v>49242604</v>
      </c>
      <c r="J718" s="2">
        <v>67782501</v>
      </c>
      <c r="K718" s="2">
        <v>89696885</v>
      </c>
    </row>
    <row r="719" spans="1:11" x14ac:dyDescent="0.25">
      <c r="A719" t="s">
        <v>608</v>
      </c>
      <c r="B719" s="1" t="s">
        <v>66</v>
      </c>
      <c r="C719" s="1" t="s">
        <v>543</v>
      </c>
      <c r="D719" s="3">
        <v>2025</v>
      </c>
      <c r="E719" s="1" t="s">
        <v>544</v>
      </c>
      <c r="F719" s="2">
        <v>81119993</v>
      </c>
      <c r="G719" s="2">
        <v>87460679</v>
      </c>
      <c r="H719" s="2">
        <v>51938182</v>
      </c>
      <c r="I719" s="2">
        <v>46991379</v>
      </c>
      <c r="J719" s="2">
        <v>32317279</v>
      </c>
      <c r="K719" s="2">
        <v>54513711</v>
      </c>
    </row>
    <row r="720" spans="1:11" x14ac:dyDescent="0.25">
      <c r="A720" t="s">
        <v>608</v>
      </c>
      <c r="B720" s="1" t="s">
        <v>66</v>
      </c>
      <c r="C720" s="1" t="s">
        <v>543</v>
      </c>
      <c r="D720" s="3">
        <v>2026</v>
      </c>
      <c r="E720" s="1" t="s">
        <v>544</v>
      </c>
      <c r="F720" s="2">
        <v>58284687</v>
      </c>
      <c r="G720" s="2">
        <v>54864267</v>
      </c>
      <c r="H720" s="2">
        <v>46904492</v>
      </c>
      <c r="I720" s="2">
        <v>42096004</v>
      </c>
      <c r="J720" s="2">
        <v>54718317</v>
      </c>
      <c r="K720" s="2">
        <v>73646045</v>
      </c>
    </row>
    <row r="721" spans="1:11" x14ac:dyDescent="0.25">
      <c r="A721" t="s">
        <v>608</v>
      </c>
      <c r="B721" s="1" t="s">
        <v>66</v>
      </c>
      <c r="C721" s="1" t="s">
        <v>545</v>
      </c>
      <c r="D721" s="3">
        <v>2024</v>
      </c>
      <c r="E721" s="1" t="s">
        <v>546</v>
      </c>
      <c r="F721" s="2">
        <v>5300636</v>
      </c>
      <c r="G721" s="2">
        <v>6199625</v>
      </c>
      <c r="H721" s="2">
        <v>5507408</v>
      </c>
      <c r="I721" s="2">
        <v>6407258</v>
      </c>
      <c r="J721" s="2">
        <v>8130277</v>
      </c>
      <c r="K721" s="2">
        <v>6320969</v>
      </c>
    </row>
    <row r="722" spans="1:11" x14ac:dyDescent="0.25">
      <c r="A722" t="s">
        <v>608</v>
      </c>
      <c r="B722" s="1" t="s">
        <v>66</v>
      </c>
      <c r="C722" s="1" t="s">
        <v>545</v>
      </c>
      <c r="D722" s="3">
        <v>2025</v>
      </c>
      <c r="E722" s="1" t="s">
        <v>546</v>
      </c>
      <c r="F722" s="2">
        <v>7201238</v>
      </c>
      <c r="G722" s="2">
        <v>5942592</v>
      </c>
      <c r="H722" s="2">
        <v>6966181</v>
      </c>
      <c r="I722" s="2">
        <v>6072456</v>
      </c>
      <c r="J722" s="2">
        <v>7055874</v>
      </c>
      <c r="K722" s="2">
        <v>6153212</v>
      </c>
    </row>
    <row r="723" spans="1:11" x14ac:dyDescent="0.25">
      <c r="A723" t="s">
        <v>608</v>
      </c>
      <c r="B723" s="1" t="s">
        <v>66</v>
      </c>
      <c r="C723" s="1" t="s">
        <v>545</v>
      </c>
      <c r="D723" s="3">
        <v>2026</v>
      </c>
      <c r="E723" s="1" t="s">
        <v>546</v>
      </c>
      <c r="F723" s="2">
        <v>5476248</v>
      </c>
      <c r="G723" s="2">
        <v>7593303</v>
      </c>
      <c r="H723" s="2">
        <v>7159000</v>
      </c>
      <c r="I723" s="2">
        <v>6197382</v>
      </c>
      <c r="J723" s="2">
        <v>7310513</v>
      </c>
      <c r="K723" s="2">
        <v>8825689</v>
      </c>
    </row>
    <row r="724" spans="1:11" x14ac:dyDescent="0.25">
      <c r="A724" t="s">
        <v>608</v>
      </c>
      <c r="B724" s="1" t="s">
        <v>66</v>
      </c>
      <c r="C724" s="1" t="s">
        <v>547</v>
      </c>
      <c r="D724" s="3">
        <v>2024</v>
      </c>
      <c r="E724" s="1" t="s">
        <v>548</v>
      </c>
      <c r="F724" s="2">
        <v>2547606</v>
      </c>
      <c r="G724" s="2">
        <v>5237813</v>
      </c>
      <c r="H724" s="2">
        <v>2411498</v>
      </c>
      <c r="I724" s="2">
        <v>2832344</v>
      </c>
      <c r="J724" s="2">
        <v>2591809</v>
      </c>
      <c r="K724" s="2">
        <v>4310137</v>
      </c>
    </row>
    <row r="725" spans="1:11" x14ac:dyDescent="0.25">
      <c r="A725" t="s">
        <v>608</v>
      </c>
      <c r="B725" s="1" t="s">
        <v>66</v>
      </c>
      <c r="C725" s="1" t="s">
        <v>547</v>
      </c>
      <c r="D725" s="3">
        <v>2025</v>
      </c>
      <c r="E725" s="1" t="s">
        <v>548</v>
      </c>
      <c r="F725" s="2">
        <v>4143077</v>
      </c>
      <c r="G725" s="2">
        <v>1963879</v>
      </c>
      <c r="H725" s="2">
        <v>2521255</v>
      </c>
      <c r="I725" s="2">
        <v>1329363</v>
      </c>
      <c r="J725" s="2">
        <v>2697661</v>
      </c>
      <c r="K725" s="2">
        <v>1880854</v>
      </c>
    </row>
    <row r="726" spans="1:11" x14ac:dyDescent="0.25">
      <c r="A726" t="s">
        <v>608</v>
      </c>
      <c r="B726" s="1" t="s">
        <v>66</v>
      </c>
      <c r="C726" s="1" t="s">
        <v>547</v>
      </c>
      <c r="D726" s="3">
        <v>2026</v>
      </c>
      <c r="E726" s="1" t="s">
        <v>548</v>
      </c>
      <c r="F726" s="2">
        <v>3508066</v>
      </c>
      <c r="G726" s="2">
        <v>2597748</v>
      </c>
      <c r="H726" s="2">
        <v>3007885</v>
      </c>
      <c r="I726" s="2">
        <v>2419357</v>
      </c>
      <c r="J726" s="2">
        <v>2028051</v>
      </c>
      <c r="K726" s="2">
        <v>3527344</v>
      </c>
    </row>
    <row r="727" spans="1:11" x14ac:dyDescent="0.25">
      <c r="A727" t="s">
        <v>608</v>
      </c>
      <c r="B727" s="1" t="s">
        <v>66</v>
      </c>
      <c r="C727" s="1" t="s">
        <v>549</v>
      </c>
      <c r="D727" s="3">
        <v>2024</v>
      </c>
      <c r="E727" s="1" t="s">
        <v>550</v>
      </c>
      <c r="F727" s="2">
        <v>12678754</v>
      </c>
      <c r="G727" s="2">
        <v>16914472</v>
      </c>
      <c r="H727" s="2">
        <v>11518849</v>
      </c>
      <c r="I727" s="2">
        <v>13923080</v>
      </c>
      <c r="J727" s="2">
        <v>20084847</v>
      </c>
      <c r="K727" s="2">
        <v>16159173</v>
      </c>
    </row>
    <row r="728" spans="1:11" x14ac:dyDescent="0.25">
      <c r="A728" t="s">
        <v>608</v>
      </c>
      <c r="B728" s="1" t="s">
        <v>66</v>
      </c>
      <c r="C728" s="1" t="s">
        <v>549</v>
      </c>
      <c r="D728" s="3">
        <v>2025</v>
      </c>
      <c r="E728" s="1" t="s">
        <v>550</v>
      </c>
      <c r="F728" s="2">
        <v>15320683</v>
      </c>
      <c r="G728" s="2">
        <v>14457094</v>
      </c>
      <c r="H728" s="2">
        <v>10963428</v>
      </c>
      <c r="I728" s="2">
        <v>14241856</v>
      </c>
      <c r="J728" s="2">
        <v>13684252</v>
      </c>
      <c r="K728" s="2">
        <v>14774389</v>
      </c>
    </row>
    <row r="729" spans="1:11" x14ac:dyDescent="0.25">
      <c r="A729" t="s">
        <v>608</v>
      </c>
      <c r="B729" s="1" t="s">
        <v>66</v>
      </c>
      <c r="C729" s="1" t="s">
        <v>549</v>
      </c>
      <c r="D729" s="3">
        <v>2026</v>
      </c>
      <c r="E729" s="1" t="s">
        <v>550</v>
      </c>
      <c r="F729" s="2">
        <v>15463165</v>
      </c>
      <c r="G729" s="2">
        <v>13268885</v>
      </c>
      <c r="H729" s="2">
        <v>14219100</v>
      </c>
      <c r="I729" s="2">
        <v>12163360</v>
      </c>
      <c r="J729" s="2">
        <v>13956718</v>
      </c>
      <c r="K729" s="2">
        <v>14613356</v>
      </c>
    </row>
    <row r="730" spans="1:11" x14ac:dyDescent="0.25">
      <c r="A730" t="s">
        <v>609</v>
      </c>
      <c r="B730" s="1" t="s">
        <v>66</v>
      </c>
      <c r="C730" s="1" t="s">
        <v>551</v>
      </c>
      <c r="D730" s="3">
        <v>2024</v>
      </c>
      <c r="E730" s="1" t="s">
        <v>552</v>
      </c>
      <c r="F730" s="2">
        <v>2414501</v>
      </c>
      <c r="G730" s="2">
        <v>6682124</v>
      </c>
      <c r="H730" s="2">
        <v>12046167</v>
      </c>
      <c r="I730" s="2">
        <v>6177978</v>
      </c>
      <c r="J730" s="2">
        <v>10744708</v>
      </c>
      <c r="K730" s="2">
        <v>13451891</v>
      </c>
    </row>
    <row r="731" spans="1:11" x14ac:dyDescent="0.25">
      <c r="A731" t="s">
        <v>609</v>
      </c>
      <c r="B731" s="1" t="s">
        <v>66</v>
      </c>
      <c r="C731" s="1" t="s">
        <v>551</v>
      </c>
      <c r="D731" s="3">
        <v>2025</v>
      </c>
      <c r="E731" s="1" t="s">
        <v>552</v>
      </c>
      <c r="F731" s="2">
        <v>2831823</v>
      </c>
      <c r="G731" s="2">
        <v>5775699</v>
      </c>
      <c r="H731" s="2">
        <v>11216932</v>
      </c>
      <c r="I731" s="2">
        <v>13073153</v>
      </c>
      <c r="J731" s="2">
        <v>12987376</v>
      </c>
      <c r="K731" s="2">
        <v>13931039</v>
      </c>
    </row>
    <row r="732" spans="1:11" x14ac:dyDescent="0.25">
      <c r="A732" t="s">
        <v>609</v>
      </c>
      <c r="B732" s="1" t="s">
        <v>66</v>
      </c>
      <c r="C732" s="1" t="s">
        <v>551</v>
      </c>
      <c r="D732" s="3">
        <v>2026</v>
      </c>
      <c r="E732" s="1" t="s">
        <v>552</v>
      </c>
      <c r="F732" s="2">
        <v>4066159</v>
      </c>
      <c r="G732" s="2">
        <v>5418378</v>
      </c>
      <c r="H732" s="2">
        <v>10794085</v>
      </c>
      <c r="I732" s="2">
        <v>12760723</v>
      </c>
      <c r="J732" s="2">
        <v>10049909</v>
      </c>
      <c r="K732" s="2">
        <v>16024779</v>
      </c>
    </row>
    <row r="733" spans="1:11" x14ac:dyDescent="0.25">
      <c r="A733" t="s">
        <v>610</v>
      </c>
      <c r="B733" s="1" t="s">
        <v>66</v>
      </c>
      <c r="C733" s="1" t="s">
        <v>553</v>
      </c>
      <c r="D733" s="3">
        <v>2024</v>
      </c>
      <c r="E733" s="1" t="s">
        <v>554</v>
      </c>
      <c r="F733" s="2">
        <v>3372183266</v>
      </c>
      <c r="G733" s="2">
        <v>3416658545</v>
      </c>
      <c r="H733" s="2">
        <v>3500084725</v>
      </c>
      <c r="I733" s="2">
        <v>3518046753</v>
      </c>
      <c r="J733" s="2">
        <v>4876508577</v>
      </c>
      <c r="K733" s="2">
        <v>4210935941</v>
      </c>
    </row>
    <row r="734" spans="1:11" x14ac:dyDescent="0.25">
      <c r="A734" t="s">
        <v>610</v>
      </c>
      <c r="B734" s="1" t="s">
        <v>66</v>
      </c>
      <c r="C734" s="1" t="s">
        <v>553</v>
      </c>
      <c r="D734" s="3">
        <v>2025</v>
      </c>
      <c r="E734" s="1" t="s">
        <v>554</v>
      </c>
      <c r="F734" s="2">
        <v>4786100733</v>
      </c>
      <c r="G734" s="2">
        <v>4132505286</v>
      </c>
      <c r="H734" s="2">
        <v>4019424858</v>
      </c>
      <c r="I734" s="2">
        <v>3592694166</v>
      </c>
      <c r="J734" s="2">
        <v>3806531298</v>
      </c>
      <c r="K734" s="2">
        <v>4060218645</v>
      </c>
    </row>
    <row r="735" spans="1:11" x14ac:dyDescent="0.25">
      <c r="A735" t="s">
        <v>610</v>
      </c>
      <c r="B735" s="1" t="s">
        <v>66</v>
      </c>
      <c r="C735" s="1" t="s">
        <v>553</v>
      </c>
      <c r="D735" s="3">
        <v>2026</v>
      </c>
      <c r="E735" s="1" t="s">
        <v>554</v>
      </c>
      <c r="F735" s="2">
        <v>3772440664</v>
      </c>
      <c r="G735" s="2">
        <v>2786898583</v>
      </c>
      <c r="H735" s="2">
        <v>4281551047</v>
      </c>
      <c r="I735" s="2">
        <v>5304279432</v>
      </c>
      <c r="J735" s="2">
        <v>5821889195</v>
      </c>
      <c r="K735" s="2">
        <v>5219565925</v>
      </c>
    </row>
    <row r="736" spans="1:11" x14ac:dyDescent="0.25">
      <c r="A736" t="s">
        <v>610</v>
      </c>
      <c r="B736" s="1" t="s">
        <v>66</v>
      </c>
      <c r="C736" s="1" t="s">
        <v>555</v>
      </c>
      <c r="D736" s="3">
        <v>2024</v>
      </c>
      <c r="E736" s="1" t="s">
        <v>556</v>
      </c>
      <c r="F736" s="2">
        <v>110805197</v>
      </c>
      <c r="G736" s="2">
        <v>114469065</v>
      </c>
      <c r="H736" s="2">
        <v>119378499</v>
      </c>
      <c r="I736" s="2">
        <v>122366089</v>
      </c>
      <c r="J736" s="2">
        <v>143754419</v>
      </c>
      <c r="K736" s="2">
        <v>136359015</v>
      </c>
    </row>
    <row r="737" spans="1:11" x14ac:dyDescent="0.25">
      <c r="A737" t="s">
        <v>610</v>
      </c>
      <c r="B737" s="1" t="s">
        <v>66</v>
      </c>
      <c r="C737" s="1" t="s">
        <v>555</v>
      </c>
      <c r="D737" s="3">
        <v>2025</v>
      </c>
      <c r="E737" s="1" t="s">
        <v>556</v>
      </c>
      <c r="F737" s="2">
        <v>155677099</v>
      </c>
      <c r="G737" s="2">
        <v>79514078</v>
      </c>
      <c r="H737" s="2">
        <v>118294910</v>
      </c>
      <c r="I737" s="2">
        <v>126709979</v>
      </c>
      <c r="J737" s="2">
        <v>132125070</v>
      </c>
      <c r="K737" s="2">
        <v>137086394</v>
      </c>
    </row>
    <row r="738" spans="1:11" x14ac:dyDescent="0.25">
      <c r="A738" t="s">
        <v>610</v>
      </c>
      <c r="B738" s="1" t="s">
        <v>66</v>
      </c>
      <c r="C738" s="1" t="s">
        <v>555</v>
      </c>
      <c r="D738" s="3">
        <v>2026</v>
      </c>
      <c r="E738" s="1" t="s">
        <v>556</v>
      </c>
      <c r="F738" s="2">
        <v>115780657</v>
      </c>
      <c r="G738" s="2">
        <v>122242843</v>
      </c>
      <c r="H738" s="2">
        <v>131218924</v>
      </c>
      <c r="I738" s="2">
        <v>114183121</v>
      </c>
      <c r="J738" s="2">
        <v>124417390</v>
      </c>
      <c r="K738" s="2">
        <v>139762695</v>
      </c>
    </row>
    <row r="739" spans="1:11" x14ac:dyDescent="0.25">
      <c r="A739" t="s">
        <v>610</v>
      </c>
      <c r="B739" s="1" t="s">
        <v>66</v>
      </c>
      <c r="C739" s="1" t="s">
        <v>557</v>
      </c>
      <c r="D739" s="3">
        <v>2024</v>
      </c>
      <c r="E739" s="1" t="s">
        <v>558</v>
      </c>
      <c r="F739" s="2">
        <v>217964271</v>
      </c>
      <c r="G739" s="2">
        <v>163030439</v>
      </c>
      <c r="H739" s="2">
        <v>185312044</v>
      </c>
      <c r="I739" s="2">
        <v>227896862</v>
      </c>
      <c r="J739" s="2">
        <v>166748330</v>
      </c>
      <c r="K739" s="2">
        <v>191324921</v>
      </c>
    </row>
    <row r="740" spans="1:11" x14ac:dyDescent="0.25">
      <c r="A740" t="s">
        <v>610</v>
      </c>
      <c r="B740" s="1" t="s">
        <v>66</v>
      </c>
      <c r="C740" s="1" t="s">
        <v>557</v>
      </c>
      <c r="D740" s="3">
        <v>2025</v>
      </c>
      <c r="E740" s="1" t="s">
        <v>558</v>
      </c>
      <c r="F740" s="2">
        <v>217736261</v>
      </c>
      <c r="G740" s="2">
        <v>225181400</v>
      </c>
      <c r="H740" s="2">
        <v>226700228</v>
      </c>
      <c r="I740" s="2">
        <v>174894080</v>
      </c>
      <c r="J740" s="2">
        <v>125884251</v>
      </c>
      <c r="K740" s="2">
        <v>144429976</v>
      </c>
    </row>
    <row r="741" spans="1:11" x14ac:dyDescent="0.25">
      <c r="A741" t="s">
        <v>610</v>
      </c>
      <c r="B741" s="1" t="s">
        <v>66</v>
      </c>
      <c r="C741" s="1" t="s">
        <v>557</v>
      </c>
      <c r="D741" s="3">
        <v>2026</v>
      </c>
      <c r="E741" s="1" t="s">
        <v>558</v>
      </c>
      <c r="F741" s="2">
        <v>354715286</v>
      </c>
      <c r="G741" s="2">
        <v>165176753</v>
      </c>
      <c r="H741" s="2">
        <v>1235067390</v>
      </c>
      <c r="I741" s="2">
        <v>1041883499</v>
      </c>
      <c r="J741" s="2">
        <v>212131772</v>
      </c>
      <c r="K741" s="2">
        <v>211794540</v>
      </c>
    </row>
    <row r="742" spans="1:11" x14ac:dyDescent="0.25">
      <c r="A742" t="s">
        <v>610</v>
      </c>
      <c r="B742" s="1" t="s">
        <v>66</v>
      </c>
      <c r="C742" s="1" t="s">
        <v>559</v>
      </c>
      <c r="D742" s="3">
        <v>2024</v>
      </c>
      <c r="E742" s="1" t="s">
        <v>560</v>
      </c>
      <c r="F742" s="2">
        <v>3460761872</v>
      </c>
      <c r="G742" s="2">
        <v>3546468493</v>
      </c>
      <c r="H742" s="2">
        <v>4184101638</v>
      </c>
      <c r="I742" s="2">
        <v>4653527845</v>
      </c>
      <c r="J742" s="2">
        <v>4673624489</v>
      </c>
      <c r="K742" s="2">
        <v>5645270436</v>
      </c>
    </row>
    <row r="743" spans="1:11" x14ac:dyDescent="0.25">
      <c r="A743" t="s">
        <v>610</v>
      </c>
      <c r="B743" s="1" t="s">
        <v>66</v>
      </c>
      <c r="C743" s="1" t="s">
        <v>559</v>
      </c>
      <c r="D743" s="3">
        <v>2025</v>
      </c>
      <c r="E743" s="1" t="s">
        <v>560</v>
      </c>
      <c r="F743" s="2">
        <v>5947298118</v>
      </c>
      <c r="G743" s="2">
        <v>6750123924</v>
      </c>
      <c r="H743" s="2">
        <v>8149292305</v>
      </c>
      <c r="I743" s="2">
        <v>8531103051</v>
      </c>
      <c r="J743" s="2">
        <v>13479499617</v>
      </c>
      <c r="K743" s="2">
        <v>13894861494</v>
      </c>
    </row>
    <row r="744" spans="1:11" x14ac:dyDescent="0.25">
      <c r="A744" t="s">
        <v>610</v>
      </c>
      <c r="B744" s="1" t="s">
        <v>66</v>
      </c>
      <c r="C744" s="1" t="s">
        <v>559</v>
      </c>
      <c r="D744" s="3">
        <v>2026</v>
      </c>
      <c r="E744" s="1" t="s">
        <v>560</v>
      </c>
      <c r="F744" s="2">
        <v>20356322780</v>
      </c>
      <c r="G744" s="2">
        <v>22295121148</v>
      </c>
      <c r="H744" s="2">
        <v>23821808673</v>
      </c>
      <c r="I744" s="2">
        <v>25778021580</v>
      </c>
      <c r="J744" s="2">
        <v>26105638822</v>
      </c>
      <c r="K744" s="2">
        <v>24733260479</v>
      </c>
    </row>
    <row r="745" spans="1:11" x14ac:dyDescent="0.25">
      <c r="A745" t="s">
        <v>610</v>
      </c>
      <c r="B745" s="1" t="s">
        <v>66</v>
      </c>
      <c r="C745" s="1" t="s">
        <v>561</v>
      </c>
      <c r="D745" s="3">
        <v>2024</v>
      </c>
      <c r="E745" s="1" t="s">
        <v>562</v>
      </c>
      <c r="F745" s="2">
        <v>263063487</v>
      </c>
      <c r="G745" s="2">
        <v>246074124</v>
      </c>
      <c r="H745" s="2">
        <v>232531802</v>
      </c>
      <c r="I745" s="2">
        <v>244364509</v>
      </c>
      <c r="J745" s="2">
        <v>344677993</v>
      </c>
      <c r="K745" s="2">
        <v>295395519</v>
      </c>
    </row>
    <row r="746" spans="1:11" x14ac:dyDescent="0.25">
      <c r="A746" t="s">
        <v>610</v>
      </c>
      <c r="B746" s="1" t="s">
        <v>66</v>
      </c>
      <c r="C746" s="1" t="s">
        <v>561</v>
      </c>
      <c r="D746" s="3">
        <v>2025</v>
      </c>
      <c r="E746" s="1" t="s">
        <v>562</v>
      </c>
      <c r="F746" s="2">
        <v>316254602</v>
      </c>
      <c r="G746" s="2">
        <v>248698429</v>
      </c>
      <c r="H746" s="2">
        <v>259362274</v>
      </c>
      <c r="I746" s="2">
        <v>250804378</v>
      </c>
      <c r="J746" s="2">
        <v>222391645</v>
      </c>
      <c r="K746" s="2">
        <v>258134071</v>
      </c>
    </row>
    <row r="747" spans="1:11" x14ac:dyDescent="0.25">
      <c r="A747" t="s">
        <v>610</v>
      </c>
      <c r="B747" s="1" t="s">
        <v>66</v>
      </c>
      <c r="C747" s="1" t="s">
        <v>561</v>
      </c>
      <c r="D747" s="3">
        <v>2026</v>
      </c>
      <c r="E747" s="1" t="s">
        <v>562</v>
      </c>
      <c r="F747" s="2">
        <v>273727202</v>
      </c>
      <c r="G747" s="2">
        <v>223587300</v>
      </c>
      <c r="H747" s="2">
        <v>233821250</v>
      </c>
      <c r="I747" s="2">
        <v>297268134</v>
      </c>
      <c r="J747" s="2">
        <v>300715405</v>
      </c>
      <c r="K747" s="2">
        <v>310766587</v>
      </c>
    </row>
    <row r="748" spans="1:11" x14ac:dyDescent="0.25">
      <c r="A748" t="s">
        <v>610</v>
      </c>
      <c r="B748" s="1" t="s">
        <v>66</v>
      </c>
      <c r="C748" s="1" t="s">
        <v>563</v>
      </c>
      <c r="D748" s="3">
        <v>2024</v>
      </c>
      <c r="E748" s="1" t="s">
        <v>564</v>
      </c>
      <c r="F748" s="2">
        <v>669521671</v>
      </c>
      <c r="G748" s="2">
        <v>669997255</v>
      </c>
      <c r="H748" s="2">
        <v>597303268</v>
      </c>
      <c r="I748" s="2">
        <v>758159232</v>
      </c>
      <c r="J748" s="2">
        <v>703590504</v>
      </c>
      <c r="K748" s="2">
        <v>772855348</v>
      </c>
    </row>
    <row r="749" spans="1:11" x14ac:dyDescent="0.25">
      <c r="A749" t="s">
        <v>610</v>
      </c>
      <c r="B749" s="1" t="s">
        <v>66</v>
      </c>
      <c r="C749" s="1" t="s">
        <v>563</v>
      </c>
      <c r="D749" s="3">
        <v>2025</v>
      </c>
      <c r="E749" s="1" t="s">
        <v>564</v>
      </c>
      <c r="F749" s="2">
        <v>790648962</v>
      </c>
      <c r="G749" s="2">
        <v>806920799</v>
      </c>
      <c r="H749" s="2">
        <v>1115355090</v>
      </c>
      <c r="I749" s="2">
        <v>1017727425</v>
      </c>
      <c r="J749" s="2">
        <v>944317065</v>
      </c>
      <c r="K749" s="2">
        <v>1243407169</v>
      </c>
    </row>
    <row r="750" spans="1:11" x14ac:dyDescent="0.25">
      <c r="A750" t="s">
        <v>610</v>
      </c>
      <c r="B750" s="1" t="s">
        <v>66</v>
      </c>
      <c r="C750" s="1" t="s">
        <v>563</v>
      </c>
      <c r="D750" s="3">
        <v>2026</v>
      </c>
      <c r="E750" s="1" t="s">
        <v>564</v>
      </c>
      <c r="F750" s="2">
        <v>1316649379</v>
      </c>
      <c r="G750" s="2">
        <v>1613439139</v>
      </c>
      <c r="H750" s="2">
        <v>2098597273</v>
      </c>
      <c r="I750" s="2">
        <v>2059714963</v>
      </c>
      <c r="J750" s="2">
        <v>2391795902</v>
      </c>
      <c r="K750" s="2">
        <v>2414161548</v>
      </c>
    </row>
    <row r="751" spans="1:11" x14ac:dyDescent="0.25">
      <c r="A751" t="s">
        <v>610</v>
      </c>
      <c r="B751" s="1" t="s">
        <v>66</v>
      </c>
      <c r="C751" s="1" t="s">
        <v>565</v>
      </c>
      <c r="D751" s="3">
        <v>2024</v>
      </c>
      <c r="E751" s="1" t="s">
        <v>566</v>
      </c>
      <c r="F751" s="2">
        <v>789160469</v>
      </c>
      <c r="G751" s="2">
        <v>425248805</v>
      </c>
      <c r="H751" s="2">
        <v>543449308</v>
      </c>
      <c r="I751" s="2">
        <v>720101029</v>
      </c>
      <c r="J751" s="2">
        <v>659611661</v>
      </c>
      <c r="K751" s="2">
        <v>977659273</v>
      </c>
    </row>
    <row r="752" spans="1:11" x14ac:dyDescent="0.25">
      <c r="A752" t="s">
        <v>610</v>
      </c>
      <c r="B752" s="1" t="s">
        <v>66</v>
      </c>
      <c r="C752" s="1" t="s">
        <v>565</v>
      </c>
      <c r="D752" s="3">
        <v>2025</v>
      </c>
      <c r="E752" s="1" t="s">
        <v>566</v>
      </c>
      <c r="F752" s="2">
        <v>1274871081</v>
      </c>
      <c r="G752" s="2">
        <v>1098783596</v>
      </c>
      <c r="H752" s="2">
        <v>2559320540</v>
      </c>
      <c r="I752" s="2">
        <v>3225939367</v>
      </c>
      <c r="J752" s="2">
        <v>1025876761</v>
      </c>
      <c r="K752" s="2">
        <v>746616605</v>
      </c>
    </row>
    <row r="753" spans="1:11" x14ac:dyDescent="0.25">
      <c r="A753" t="s">
        <v>610</v>
      </c>
      <c r="B753" s="1" t="s">
        <v>66</v>
      </c>
      <c r="C753" s="1" t="s">
        <v>565</v>
      </c>
      <c r="D753" s="3">
        <v>2026</v>
      </c>
      <c r="E753" s="1" t="s">
        <v>566</v>
      </c>
      <c r="F753" s="2">
        <v>1605433654</v>
      </c>
      <c r="G753" s="2">
        <v>670742385</v>
      </c>
      <c r="H753" s="2">
        <v>710198798</v>
      </c>
      <c r="I753" s="2">
        <v>1555937749</v>
      </c>
      <c r="J753" s="2">
        <v>1497065198</v>
      </c>
      <c r="K753" s="2">
        <v>1454390257</v>
      </c>
    </row>
    <row r="754" spans="1:11" x14ac:dyDescent="0.25">
      <c r="A754" t="s">
        <v>610</v>
      </c>
      <c r="B754" s="1" t="s">
        <v>66</v>
      </c>
      <c r="C754" s="1" t="s">
        <v>567</v>
      </c>
      <c r="D754" s="3">
        <v>2024</v>
      </c>
      <c r="E754" s="1" t="s">
        <v>568</v>
      </c>
      <c r="F754" s="2">
        <v>55417911</v>
      </c>
      <c r="G754" s="2">
        <v>53664743</v>
      </c>
      <c r="H754" s="2">
        <v>62431253</v>
      </c>
      <c r="I754" s="2">
        <v>60921876</v>
      </c>
      <c r="J754" s="2">
        <v>59360509</v>
      </c>
      <c r="K754" s="2">
        <v>70391686</v>
      </c>
    </row>
    <row r="755" spans="1:11" x14ac:dyDescent="0.25">
      <c r="A755" t="s">
        <v>610</v>
      </c>
      <c r="B755" s="1" t="s">
        <v>66</v>
      </c>
      <c r="C755" s="1" t="s">
        <v>567</v>
      </c>
      <c r="D755" s="3">
        <v>2025</v>
      </c>
      <c r="E755" s="1" t="s">
        <v>568</v>
      </c>
      <c r="F755" s="2">
        <v>66922965</v>
      </c>
      <c r="G755" s="2">
        <v>47123302</v>
      </c>
      <c r="H755" s="2">
        <v>66946164</v>
      </c>
      <c r="I755" s="2">
        <v>61643510</v>
      </c>
      <c r="J755" s="2">
        <v>51907738</v>
      </c>
      <c r="K755" s="2">
        <v>62906517</v>
      </c>
    </row>
    <row r="756" spans="1:11" x14ac:dyDescent="0.25">
      <c r="A756" t="s">
        <v>610</v>
      </c>
      <c r="B756" s="1" t="s">
        <v>66</v>
      </c>
      <c r="C756" s="1" t="s">
        <v>567</v>
      </c>
      <c r="D756" s="3">
        <v>2026</v>
      </c>
      <c r="E756" s="1" t="s">
        <v>568</v>
      </c>
      <c r="F756" s="2">
        <v>64320717</v>
      </c>
      <c r="G756" s="2">
        <v>76475124</v>
      </c>
      <c r="H756" s="2">
        <v>59817305</v>
      </c>
      <c r="I756" s="2">
        <v>65348066</v>
      </c>
      <c r="J756" s="2">
        <v>60971494</v>
      </c>
      <c r="K756" s="2">
        <v>65759901</v>
      </c>
    </row>
    <row r="757" spans="1:11" x14ac:dyDescent="0.25">
      <c r="A757" t="s">
        <v>611</v>
      </c>
      <c r="B757" s="1" t="s">
        <v>66</v>
      </c>
      <c r="C757" s="1" t="s">
        <v>569</v>
      </c>
      <c r="D757" s="3">
        <v>2024</v>
      </c>
      <c r="E757" s="1" t="s">
        <v>570</v>
      </c>
      <c r="F757" s="2">
        <v>43184329</v>
      </c>
      <c r="G757" s="2">
        <v>40435976</v>
      </c>
      <c r="H757" s="2">
        <v>49051309</v>
      </c>
      <c r="I757" s="2">
        <v>42281362</v>
      </c>
      <c r="J757" s="2">
        <v>46535749</v>
      </c>
      <c r="K757" s="2">
        <v>49815978</v>
      </c>
    </row>
    <row r="758" spans="1:11" x14ac:dyDescent="0.25">
      <c r="A758" t="s">
        <v>611</v>
      </c>
      <c r="B758" s="1" t="s">
        <v>66</v>
      </c>
      <c r="C758" s="1" t="s">
        <v>569</v>
      </c>
      <c r="D758" s="3">
        <v>2025</v>
      </c>
      <c r="E758" s="1" t="s">
        <v>570</v>
      </c>
      <c r="F758" s="2">
        <v>40074554</v>
      </c>
      <c r="G758" s="2">
        <v>38811934</v>
      </c>
      <c r="H758" s="2">
        <v>39535014</v>
      </c>
      <c r="I758" s="2">
        <v>38815873</v>
      </c>
      <c r="J758" s="2">
        <v>44256562</v>
      </c>
      <c r="K758" s="2">
        <v>31855153</v>
      </c>
    </row>
    <row r="759" spans="1:11" x14ac:dyDescent="0.25">
      <c r="A759" t="s">
        <v>611</v>
      </c>
      <c r="B759" s="1" t="s">
        <v>66</v>
      </c>
      <c r="C759" s="1" t="s">
        <v>569</v>
      </c>
      <c r="D759" s="3">
        <v>2026</v>
      </c>
      <c r="E759" s="1" t="s">
        <v>570</v>
      </c>
      <c r="F759" s="2">
        <v>34226749</v>
      </c>
      <c r="G759" s="2">
        <v>31412461</v>
      </c>
      <c r="H759" s="2">
        <v>40047484</v>
      </c>
      <c r="I759" s="2">
        <v>37545098</v>
      </c>
      <c r="J759" s="2">
        <v>41409456</v>
      </c>
      <c r="K759" s="2">
        <v>42678492</v>
      </c>
    </row>
    <row r="760" spans="1:11" x14ac:dyDescent="0.25">
      <c r="A760" t="s">
        <v>611</v>
      </c>
      <c r="B760" s="1" t="s">
        <v>66</v>
      </c>
      <c r="C760" s="1" t="s">
        <v>571</v>
      </c>
      <c r="D760" s="3">
        <v>2024</v>
      </c>
      <c r="E760" s="1" t="s">
        <v>572</v>
      </c>
      <c r="F760" s="2">
        <v>35880901</v>
      </c>
      <c r="G760" s="2">
        <v>38976374</v>
      </c>
      <c r="H760" s="2">
        <v>35287756</v>
      </c>
      <c r="I760" s="2">
        <v>38551279</v>
      </c>
      <c r="J760" s="2">
        <v>48700803</v>
      </c>
      <c r="K760" s="2">
        <v>43321699</v>
      </c>
    </row>
    <row r="761" spans="1:11" x14ac:dyDescent="0.25">
      <c r="A761" t="s">
        <v>611</v>
      </c>
      <c r="B761" s="1" t="s">
        <v>66</v>
      </c>
      <c r="C761" s="1" t="s">
        <v>571</v>
      </c>
      <c r="D761" s="3">
        <v>2025</v>
      </c>
      <c r="E761" s="1" t="s">
        <v>572</v>
      </c>
      <c r="F761" s="2">
        <v>34074630</v>
      </c>
      <c r="G761" s="2">
        <v>39960315</v>
      </c>
      <c r="H761" s="2">
        <v>37351389</v>
      </c>
      <c r="I761" s="2">
        <v>37817397</v>
      </c>
      <c r="J761" s="2">
        <v>44270390</v>
      </c>
      <c r="K761" s="2">
        <v>39187573</v>
      </c>
    </row>
    <row r="762" spans="1:11" x14ac:dyDescent="0.25">
      <c r="A762" t="s">
        <v>611</v>
      </c>
      <c r="B762" s="1" t="s">
        <v>66</v>
      </c>
      <c r="C762" s="1" t="s">
        <v>571</v>
      </c>
      <c r="D762" s="3">
        <v>2026</v>
      </c>
      <c r="E762" s="1" t="s">
        <v>572</v>
      </c>
      <c r="F762" s="2">
        <v>30604346</v>
      </c>
      <c r="G762" s="2">
        <v>34694061</v>
      </c>
      <c r="H762" s="2">
        <v>36029105</v>
      </c>
      <c r="I762" s="2">
        <v>35652144</v>
      </c>
      <c r="J762" s="2">
        <v>51407053</v>
      </c>
      <c r="K762" s="2">
        <v>41635171</v>
      </c>
    </row>
    <row r="763" spans="1:11" x14ac:dyDescent="0.25">
      <c r="A763" t="s">
        <v>611</v>
      </c>
      <c r="B763" s="1" t="s">
        <v>66</v>
      </c>
      <c r="C763" s="1" t="s">
        <v>573</v>
      </c>
      <c r="D763" s="3">
        <v>2024</v>
      </c>
      <c r="E763" s="1" t="s">
        <v>574</v>
      </c>
      <c r="F763" s="2">
        <v>2693524</v>
      </c>
      <c r="G763" s="2">
        <v>2804783</v>
      </c>
      <c r="H763" s="2">
        <v>3410202</v>
      </c>
      <c r="I763" s="2">
        <v>4266420</v>
      </c>
      <c r="J763" s="2">
        <v>3326193</v>
      </c>
      <c r="K763" s="2">
        <v>4578265</v>
      </c>
    </row>
    <row r="764" spans="1:11" x14ac:dyDescent="0.25">
      <c r="A764" t="s">
        <v>611</v>
      </c>
      <c r="B764" s="1" t="s">
        <v>66</v>
      </c>
      <c r="C764" s="1" t="s">
        <v>573</v>
      </c>
      <c r="D764" s="3">
        <v>2025</v>
      </c>
      <c r="E764" s="1" t="s">
        <v>574</v>
      </c>
      <c r="F764" s="2">
        <v>2421278</v>
      </c>
      <c r="G764" s="2">
        <v>2559056</v>
      </c>
      <c r="H764" s="2">
        <v>3436333</v>
      </c>
      <c r="I764" s="2">
        <v>3041751</v>
      </c>
      <c r="J764" s="2">
        <v>2539881</v>
      </c>
      <c r="K764" s="2">
        <v>2930994</v>
      </c>
    </row>
    <row r="765" spans="1:11" x14ac:dyDescent="0.25">
      <c r="A765" t="s">
        <v>611</v>
      </c>
      <c r="B765" s="1" t="s">
        <v>66</v>
      </c>
      <c r="C765" s="1" t="s">
        <v>573</v>
      </c>
      <c r="D765" s="3">
        <v>2026</v>
      </c>
      <c r="E765" s="1" t="s">
        <v>574</v>
      </c>
      <c r="F765" s="2">
        <v>2381861</v>
      </c>
      <c r="G765" s="2">
        <v>3373775</v>
      </c>
      <c r="H765" s="2">
        <v>3374200</v>
      </c>
      <c r="I765" s="2">
        <v>2837327</v>
      </c>
      <c r="J765" s="2">
        <v>3957657</v>
      </c>
      <c r="K765" s="2">
        <v>4988527</v>
      </c>
    </row>
    <row r="766" spans="1:11" x14ac:dyDescent="0.25">
      <c r="A766" t="s">
        <v>611</v>
      </c>
      <c r="B766" s="1" t="s">
        <v>66</v>
      </c>
      <c r="C766" s="1" t="s">
        <v>575</v>
      </c>
      <c r="D766" s="3">
        <v>2024</v>
      </c>
      <c r="E766" s="1" t="s">
        <v>576</v>
      </c>
      <c r="F766" s="2">
        <v>5576857</v>
      </c>
      <c r="G766" s="2">
        <v>7938397</v>
      </c>
      <c r="H766" s="2">
        <v>8764776</v>
      </c>
      <c r="I766" s="2">
        <v>10053110</v>
      </c>
      <c r="J766" s="2">
        <v>12004333</v>
      </c>
      <c r="K766" s="2">
        <v>13118464</v>
      </c>
    </row>
    <row r="767" spans="1:11" x14ac:dyDescent="0.25">
      <c r="A767" t="s">
        <v>611</v>
      </c>
      <c r="B767" s="1" t="s">
        <v>66</v>
      </c>
      <c r="C767" s="1" t="s">
        <v>575</v>
      </c>
      <c r="D767" s="3">
        <v>2025</v>
      </c>
      <c r="E767" s="1" t="s">
        <v>576</v>
      </c>
      <c r="F767" s="2">
        <v>5822051</v>
      </c>
      <c r="G767" s="2">
        <v>9676662</v>
      </c>
      <c r="H767" s="2">
        <v>11816699</v>
      </c>
      <c r="I767" s="2">
        <v>9047283</v>
      </c>
      <c r="J767" s="2">
        <v>8328314</v>
      </c>
      <c r="K767" s="2">
        <v>9655082</v>
      </c>
    </row>
    <row r="768" spans="1:11" x14ac:dyDescent="0.25">
      <c r="A768" t="s">
        <v>611</v>
      </c>
      <c r="B768" s="1" t="s">
        <v>66</v>
      </c>
      <c r="C768" s="1" t="s">
        <v>575</v>
      </c>
      <c r="D768" s="3">
        <v>2026</v>
      </c>
      <c r="E768" s="1" t="s">
        <v>576</v>
      </c>
      <c r="F768" s="2">
        <v>5487360</v>
      </c>
      <c r="G768" s="2">
        <v>8001147</v>
      </c>
      <c r="H768" s="2">
        <v>10950054</v>
      </c>
      <c r="I768" s="2">
        <v>8940236</v>
      </c>
      <c r="J768" s="2">
        <v>9719006</v>
      </c>
      <c r="K768" s="2">
        <v>12857180</v>
      </c>
    </row>
    <row r="769" spans="1:11" x14ac:dyDescent="0.25">
      <c r="A769" t="s">
        <v>611</v>
      </c>
      <c r="B769" s="1" t="s">
        <v>66</v>
      </c>
      <c r="C769" s="1" t="s">
        <v>577</v>
      </c>
      <c r="D769" s="3">
        <v>2024</v>
      </c>
      <c r="E769" s="1" t="s">
        <v>578</v>
      </c>
      <c r="F769" s="2">
        <v>27651</v>
      </c>
      <c r="G769" s="2">
        <v>100280</v>
      </c>
      <c r="H769" s="2">
        <v>141317</v>
      </c>
      <c r="I769" s="2">
        <v>30659</v>
      </c>
      <c r="J769" s="2">
        <v>126644</v>
      </c>
      <c r="K769" s="2">
        <v>55880</v>
      </c>
    </row>
    <row r="770" spans="1:11" x14ac:dyDescent="0.25">
      <c r="A770" t="s">
        <v>611</v>
      </c>
      <c r="B770" s="1" t="s">
        <v>66</v>
      </c>
      <c r="C770" s="1" t="s">
        <v>577</v>
      </c>
      <c r="D770" s="3">
        <v>2025</v>
      </c>
      <c r="E770" s="1" t="s">
        <v>578</v>
      </c>
      <c r="F770" s="2">
        <v>22278</v>
      </c>
      <c r="G770" s="2">
        <v>36031</v>
      </c>
      <c r="H770" s="2">
        <v>14708</v>
      </c>
      <c r="I770" s="2">
        <v>179368</v>
      </c>
      <c r="J770" s="2">
        <v>64103</v>
      </c>
      <c r="K770" s="2">
        <v>48096</v>
      </c>
    </row>
    <row r="771" spans="1:11" x14ac:dyDescent="0.25">
      <c r="A771" t="s">
        <v>611</v>
      </c>
      <c r="B771" s="1" t="s">
        <v>66</v>
      </c>
      <c r="C771" s="1" t="s">
        <v>577</v>
      </c>
      <c r="D771" s="3">
        <v>2026</v>
      </c>
      <c r="E771" s="1" t="s">
        <v>578</v>
      </c>
      <c r="F771" s="2">
        <v>79849</v>
      </c>
      <c r="G771" s="2">
        <v>52382</v>
      </c>
      <c r="H771" s="2">
        <v>81928</v>
      </c>
      <c r="I771" s="2">
        <v>18169</v>
      </c>
      <c r="J771" s="2">
        <v>10110</v>
      </c>
      <c r="K771" s="2">
        <v>28858</v>
      </c>
    </row>
    <row r="772" spans="1:11" x14ac:dyDescent="0.25">
      <c r="A772" t="s">
        <v>611</v>
      </c>
      <c r="B772" s="1" t="s">
        <v>66</v>
      </c>
      <c r="C772" s="1" t="s">
        <v>579</v>
      </c>
      <c r="D772" s="3">
        <v>2024</v>
      </c>
      <c r="E772" s="1" t="s">
        <v>580</v>
      </c>
      <c r="F772" s="2">
        <v>1269263</v>
      </c>
      <c r="G772" s="2">
        <v>730060</v>
      </c>
      <c r="H772" s="2">
        <v>1354002</v>
      </c>
      <c r="I772" s="2">
        <v>830817</v>
      </c>
      <c r="J772" s="2">
        <v>1037559</v>
      </c>
      <c r="K772" s="2">
        <v>816050</v>
      </c>
    </row>
    <row r="773" spans="1:11" x14ac:dyDescent="0.25">
      <c r="A773" t="s">
        <v>611</v>
      </c>
      <c r="B773" s="1" t="s">
        <v>66</v>
      </c>
      <c r="C773" s="1" t="s">
        <v>579</v>
      </c>
      <c r="D773" s="3">
        <v>2025</v>
      </c>
      <c r="E773" s="1" t="s">
        <v>580</v>
      </c>
      <c r="F773" s="2">
        <v>652546</v>
      </c>
      <c r="G773" s="2">
        <v>762623</v>
      </c>
      <c r="H773" s="2">
        <v>1005626</v>
      </c>
      <c r="I773" s="2">
        <v>969663</v>
      </c>
      <c r="J773" s="2">
        <v>1033350</v>
      </c>
      <c r="K773" s="2">
        <v>1273235</v>
      </c>
    </row>
    <row r="774" spans="1:11" x14ac:dyDescent="0.25">
      <c r="A774" t="s">
        <v>611</v>
      </c>
      <c r="B774" s="1" t="s">
        <v>66</v>
      </c>
      <c r="C774" s="1" t="s">
        <v>579</v>
      </c>
      <c r="D774" s="3">
        <v>2026</v>
      </c>
      <c r="E774" s="1" t="s">
        <v>580</v>
      </c>
      <c r="F774" s="2">
        <v>610061</v>
      </c>
      <c r="G774" s="2">
        <v>433413</v>
      </c>
      <c r="H774" s="2">
        <v>791176</v>
      </c>
      <c r="I774" s="2">
        <v>552575</v>
      </c>
      <c r="J774" s="2">
        <v>852834</v>
      </c>
      <c r="K774" s="2">
        <v>905234</v>
      </c>
    </row>
    <row r="775" spans="1:11" x14ac:dyDescent="0.25">
      <c r="A775" t="s">
        <v>611</v>
      </c>
      <c r="B775" s="1" t="s">
        <v>66</v>
      </c>
      <c r="C775" s="1" t="s">
        <v>581</v>
      </c>
      <c r="D775" s="3">
        <v>2024</v>
      </c>
      <c r="E775" s="1" t="s">
        <v>582</v>
      </c>
      <c r="F775" s="2">
        <v>1511995</v>
      </c>
      <c r="G775" s="2">
        <v>778417</v>
      </c>
      <c r="H775" s="2">
        <v>1236872</v>
      </c>
      <c r="I775" s="2">
        <v>1702753</v>
      </c>
      <c r="J775" s="2">
        <v>1724160</v>
      </c>
      <c r="K775" s="2">
        <v>1149911</v>
      </c>
    </row>
    <row r="776" spans="1:11" x14ac:dyDescent="0.25">
      <c r="A776" t="s">
        <v>611</v>
      </c>
      <c r="B776" s="1" t="s">
        <v>66</v>
      </c>
      <c r="C776" s="1" t="s">
        <v>581</v>
      </c>
      <c r="D776" s="3">
        <v>2025</v>
      </c>
      <c r="E776" s="1" t="s">
        <v>582</v>
      </c>
      <c r="F776" s="2">
        <v>873668</v>
      </c>
      <c r="G776" s="2">
        <v>1276928</v>
      </c>
      <c r="H776" s="2">
        <v>1534845</v>
      </c>
      <c r="I776" s="2">
        <v>1224139</v>
      </c>
      <c r="J776" s="2">
        <v>1033493</v>
      </c>
      <c r="K776" s="2">
        <v>956794</v>
      </c>
    </row>
    <row r="777" spans="1:11" x14ac:dyDescent="0.25">
      <c r="A777" t="s">
        <v>611</v>
      </c>
      <c r="B777" s="1" t="s">
        <v>66</v>
      </c>
      <c r="C777" s="1" t="s">
        <v>581</v>
      </c>
      <c r="D777" s="3">
        <v>2026</v>
      </c>
      <c r="E777" s="1" t="s">
        <v>582</v>
      </c>
      <c r="F777" s="2">
        <v>1845323</v>
      </c>
      <c r="G777" s="2">
        <v>977193</v>
      </c>
      <c r="H777" s="2">
        <v>1297717</v>
      </c>
      <c r="I777" s="2">
        <v>1987390</v>
      </c>
      <c r="J777" s="2">
        <v>1624611</v>
      </c>
      <c r="K777" s="2">
        <v>1269017</v>
      </c>
    </row>
    <row r="778" spans="1:11" x14ac:dyDescent="0.25">
      <c r="A778" t="s">
        <v>611</v>
      </c>
      <c r="B778" s="1" t="s">
        <v>66</v>
      </c>
      <c r="C778" s="1" t="s">
        <v>583</v>
      </c>
      <c r="D778" s="3">
        <v>2024</v>
      </c>
      <c r="E778" s="1" t="s">
        <v>584</v>
      </c>
      <c r="F778" s="2">
        <v>3902677</v>
      </c>
      <c r="G778" s="2">
        <v>3306189</v>
      </c>
      <c r="H778" s="2">
        <v>4314836</v>
      </c>
      <c r="I778" s="2">
        <v>2930950</v>
      </c>
      <c r="J778" s="2">
        <v>3996761</v>
      </c>
      <c r="K778" s="2">
        <v>3490256</v>
      </c>
    </row>
    <row r="779" spans="1:11" x14ac:dyDescent="0.25">
      <c r="A779" t="s">
        <v>611</v>
      </c>
      <c r="B779" s="1" t="s">
        <v>66</v>
      </c>
      <c r="C779" s="1" t="s">
        <v>583</v>
      </c>
      <c r="D779" s="3">
        <v>2025</v>
      </c>
      <c r="E779" s="1" t="s">
        <v>584</v>
      </c>
      <c r="F779" s="2">
        <v>3687383</v>
      </c>
      <c r="G779" s="2">
        <v>2831964</v>
      </c>
      <c r="H779" s="2">
        <v>3085144</v>
      </c>
      <c r="I779" s="2">
        <v>4535263</v>
      </c>
      <c r="J779" s="2">
        <v>2872662</v>
      </c>
      <c r="K779" s="2">
        <v>3428494</v>
      </c>
    </row>
    <row r="780" spans="1:11" x14ac:dyDescent="0.25">
      <c r="A780" t="s">
        <v>611</v>
      </c>
      <c r="B780" s="1" t="s">
        <v>66</v>
      </c>
      <c r="C780" s="1" t="s">
        <v>583</v>
      </c>
      <c r="D780" s="3">
        <v>2026</v>
      </c>
      <c r="E780" s="1" t="s">
        <v>584</v>
      </c>
      <c r="F780" s="2">
        <v>3960187</v>
      </c>
      <c r="G780" s="2">
        <v>2231371</v>
      </c>
      <c r="H780" s="2">
        <v>3242554</v>
      </c>
      <c r="I780" s="2">
        <v>3008282</v>
      </c>
      <c r="J780" s="2">
        <v>3711737</v>
      </c>
      <c r="K780" s="2">
        <v>3232056</v>
      </c>
    </row>
    <row r="781" spans="1:11" x14ac:dyDescent="0.25">
      <c r="A781" t="s">
        <v>611</v>
      </c>
      <c r="B781" s="1" t="s">
        <v>66</v>
      </c>
      <c r="C781" s="1" t="s">
        <v>585</v>
      </c>
      <c r="D781" s="3">
        <v>2024</v>
      </c>
      <c r="E781" s="1" t="s">
        <v>586</v>
      </c>
      <c r="F781" s="2">
        <v>14416262</v>
      </c>
      <c r="G781" s="2">
        <v>17371481</v>
      </c>
      <c r="H781" s="2">
        <v>19467577</v>
      </c>
      <c r="I781" s="2">
        <v>31365790</v>
      </c>
      <c r="J781" s="2">
        <v>32871649</v>
      </c>
      <c r="K781" s="2">
        <v>25944857</v>
      </c>
    </row>
    <row r="782" spans="1:11" x14ac:dyDescent="0.25">
      <c r="A782" t="s">
        <v>611</v>
      </c>
      <c r="B782" s="1" t="s">
        <v>66</v>
      </c>
      <c r="C782" s="1" t="s">
        <v>585</v>
      </c>
      <c r="D782" s="3">
        <v>2025</v>
      </c>
      <c r="E782" s="1" t="s">
        <v>586</v>
      </c>
      <c r="F782" s="2">
        <v>14288026</v>
      </c>
      <c r="G782" s="2">
        <v>21446954</v>
      </c>
      <c r="H782" s="2">
        <v>23627629</v>
      </c>
      <c r="I782" s="2">
        <v>19858034</v>
      </c>
      <c r="J782" s="2">
        <v>23090588</v>
      </c>
      <c r="K782" s="2">
        <v>29203952</v>
      </c>
    </row>
    <row r="783" spans="1:11" x14ac:dyDescent="0.25">
      <c r="A783" t="s">
        <v>611</v>
      </c>
      <c r="B783" s="1" t="s">
        <v>66</v>
      </c>
      <c r="C783" s="1" t="s">
        <v>585</v>
      </c>
      <c r="D783" s="3">
        <v>2026</v>
      </c>
      <c r="E783" s="1" t="s">
        <v>586</v>
      </c>
      <c r="F783" s="2">
        <v>11558511</v>
      </c>
      <c r="G783" s="2">
        <v>16930479</v>
      </c>
      <c r="H783" s="2">
        <v>21097627</v>
      </c>
      <c r="I783" s="2">
        <v>17963593</v>
      </c>
      <c r="J783" s="2">
        <v>25453611</v>
      </c>
      <c r="K783" s="2">
        <v>32025665</v>
      </c>
    </row>
    <row r="784" spans="1:11" x14ac:dyDescent="0.25">
      <c r="A784" t="s">
        <v>611</v>
      </c>
      <c r="B784" s="1" t="s">
        <v>66</v>
      </c>
      <c r="C784" s="1" t="s">
        <v>587</v>
      </c>
      <c r="D784" s="3">
        <v>2024</v>
      </c>
      <c r="E784" s="1" t="s">
        <v>588</v>
      </c>
      <c r="F784" s="2">
        <v>679483</v>
      </c>
      <c r="G784" s="2">
        <v>637937</v>
      </c>
      <c r="H784" s="2">
        <v>623830</v>
      </c>
      <c r="I784" s="2">
        <v>958122</v>
      </c>
      <c r="J784" s="2">
        <v>1425027</v>
      </c>
      <c r="K784" s="2">
        <v>827777</v>
      </c>
    </row>
    <row r="785" spans="1:11" x14ac:dyDescent="0.25">
      <c r="A785" t="s">
        <v>611</v>
      </c>
      <c r="B785" s="1" t="s">
        <v>66</v>
      </c>
      <c r="C785" s="1" t="s">
        <v>587</v>
      </c>
      <c r="D785" s="3">
        <v>2025</v>
      </c>
      <c r="E785" s="1" t="s">
        <v>588</v>
      </c>
      <c r="F785" s="2">
        <v>470564</v>
      </c>
      <c r="G785" s="2">
        <v>360094</v>
      </c>
      <c r="H785" s="2">
        <v>578886</v>
      </c>
      <c r="I785" s="2">
        <v>760653</v>
      </c>
      <c r="J785" s="2">
        <v>689303</v>
      </c>
      <c r="K785" s="2">
        <v>811474</v>
      </c>
    </row>
    <row r="786" spans="1:11" x14ac:dyDescent="0.25">
      <c r="A786" t="s">
        <v>611</v>
      </c>
      <c r="B786" s="1" t="s">
        <v>66</v>
      </c>
      <c r="C786" s="1" t="s">
        <v>587</v>
      </c>
      <c r="D786" s="3">
        <v>2026</v>
      </c>
      <c r="E786" s="1" t="s">
        <v>588</v>
      </c>
      <c r="F786" s="2">
        <v>478242</v>
      </c>
      <c r="G786" s="2">
        <v>449955</v>
      </c>
      <c r="H786" s="2">
        <v>1175700</v>
      </c>
      <c r="I786" s="2">
        <v>557458</v>
      </c>
      <c r="J786" s="2">
        <v>1309678</v>
      </c>
      <c r="K786" s="2">
        <v>816434</v>
      </c>
    </row>
    <row r="787" spans="1:11" x14ac:dyDescent="0.25">
      <c r="A787" t="s">
        <v>611</v>
      </c>
      <c r="B787" s="1" t="s">
        <v>66</v>
      </c>
      <c r="C787" s="1" t="s">
        <v>589</v>
      </c>
      <c r="D787" s="3">
        <v>2024</v>
      </c>
      <c r="E787" s="1" t="s">
        <v>590</v>
      </c>
      <c r="F787" s="2">
        <v>9996427</v>
      </c>
      <c r="G787" s="2">
        <v>7971104</v>
      </c>
      <c r="H787" s="2">
        <v>6513507</v>
      </c>
      <c r="I787" s="2">
        <v>6487984</v>
      </c>
      <c r="J787" s="2">
        <v>9172912</v>
      </c>
      <c r="K787" s="2">
        <v>7375002</v>
      </c>
    </row>
    <row r="788" spans="1:11" x14ac:dyDescent="0.25">
      <c r="A788" t="s">
        <v>611</v>
      </c>
      <c r="B788" s="1" t="s">
        <v>66</v>
      </c>
      <c r="C788" s="1" t="s">
        <v>589</v>
      </c>
      <c r="D788" s="3">
        <v>2025</v>
      </c>
      <c r="E788" s="1" t="s">
        <v>590</v>
      </c>
      <c r="F788" s="2">
        <v>9713348</v>
      </c>
      <c r="G788" s="2">
        <v>10193771</v>
      </c>
      <c r="H788" s="2">
        <v>7949030</v>
      </c>
      <c r="I788" s="2">
        <v>5210582</v>
      </c>
      <c r="J788" s="2">
        <v>5714171</v>
      </c>
      <c r="K788" s="2">
        <v>6584590</v>
      </c>
    </row>
    <row r="789" spans="1:11" x14ac:dyDescent="0.25">
      <c r="A789" t="s">
        <v>611</v>
      </c>
      <c r="B789" s="1" t="s">
        <v>66</v>
      </c>
      <c r="C789" s="1" t="s">
        <v>589</v>
      </c>
      <c r="D789" s="3">
        <v>2026</v>
      </c>
      <c r="E789" s="1" t="s">
        <v>590</v>
      </c>
      <c r="F789" s="2">
        <v>6477587</v>
      </c>
      <c r="G789" s="2">
        <v>6662849</v>
      </c>
      <c r="H789" s="2">
        <v>8261640</v>
      </c>
      <c r="I789" s="2">
        <v>7454063</v>
      </c>
      <c r="J789" s="2">
        <v>7789051</v>
      </c>
      <c r="K789" s="2">
        <v>6827913</v>
      </c>
    </row>
    <row r="790" spans="1:11" hidden="1" x14ac:dyDescent="0.25">
      <c r="B790" s="1" t="s">
        <v>591</v>
      </c>
      <c r="C790" s="1" t="s">
        <v>24</v>
      </c>
      <c r="D790" s="1" t="s">
        <v>24</v>
      </c>
      <c r="E790" s="1" t="s">
        <v>24</v>
      </c>
      <c r="F790" s="1" t="s">
        <v>592</v>
      </c>
      <c r="G790" s="1" t="s">
        <v>593</v>
      </c>
      <c r="H790" s="1" t="s">
        <v>594</v>
      </c>
      <c r="I790" s="1" t="s">
        <v>595</v>
      </c>
      <c r="J790" s="1" t="s">
        <v>596</v>
      </c>
      <c r="K790" s="1" t="s">
        <v>597</v>
      </c>
    </row>
  </sheetData>
  <autoFilter ref="B3:K790" xr:uid="{00000000-0001-0000-0100-000000000000}">
    <filterColumn colId="2">
      <customFilters>
        <customFilter operator="notEqual" val=" "/>
      </customFilters>
    </filterColumn>
    <sortState xmlns:xlrd2="http://schemas.microsoft.com/office/spreadsheetml/2017/richdata2" ref="B4:K789">
      <sortCondition ref="C3:C790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K790"/>
  <sheetViews>
    <sheetView workbookViewId="0">
      <selection activeCell="A4" sqref="A4:A789"/>
    </sheetView>
  </sheetViews>
  <sheetFormatPr defaultColWidth="8.85546875" defaultRowHeight="15" x14ac:dyDescent="0.25"/>
  <cols>
    <col min="2" max="2" width="38" customWidth="1"/>
    <col min="3" max="3" width="11" customWidth="1"/>
    <col min="4" max="4" width="5.42578125" customWidth="1"/>
    <col min="5" max="5" width="166.42578125" customWidth="1"/>
    <col min="6" max="11" width="15.28515625" customWidth="1"/>
  </cols>
  <sheetData>
    <row r="1" spans="1:11" x14ac:dyDescent="0.25">
      <c r="B1" s="4" t="s">
        <v>54</v>
      </c>
    </row>
    <row r="2" spans="1:11" x14ac:dyDescent="0.25">
      <c r="B2" s="4" t="s">
        <v>55</v>
      </c>
      <c r="C2" s="3">
        <v>786</v>
      </c>
    </row>
    <row r="3" spans="1:11" x14ac:dyDescent="0.25">
      <c r="B3" s="4" t="s">
        <v>56</v>
      </c>
      <c r="C3" s="4" t="s">
        <v>57</v>
      </c>
      <c r="D3" s="4" t="s">
        <v>58</v>
      </c>
      <c r="E3" s="4" t="s">
        <v>59</v>
      </c>
      <c r="F3" s="4" t="s">
        <v>60</v>
      </c>
      <c r="G3" s="4" t="s">
        <v>61</v>
      </c>
      <c r="H3" s="4" t="s">
        <v>62</v>
      </c>
      <c r="I3" s="4" t="s">
        <v>63</v>
      </c>
      <c r="J3" s="4" t="s">
        <v>64</v>
      </c>
      <c r="K3" s="4" t="s">
        <v>65</v>
      </c>
    </row>
    <row r="4" spans="1:11" x14ac:dyDescent="0.25">
      <c r="A4" t="s">
        <v>605</v>
      </c>
      <c r="B4" s="1" t="s">
        <v>598</v>
      </c>
      <c r="C4" s="1" t="s">
        <v>67</v>
      </c>
      <c r="D4" s="3">
        <v>2024</v>
      </c>
      <c r="E4" s="1" t="s">
        <v>68</v>
      </c>
      <c r="F4" s="2">
        <v>59411937</v>
      </c>
      <c r="G4" s="2">
        <v>58445262</v>
      </c>
      <c r="H4" s="2">
        <v>53059796</v>
      </c>
      <c r="I4" s="2">
        <v>51295849</v>
      </c>
      <c r="J4" s="2">
        <v>61895218</v>
      </c>
      <c r="K4" s="2">
        <v>61051265</v>
      </c>
    </row>
    <row r="5" spans="1:11" x14ac:dyDescent="0.25">
      <c r="A5" t="s">
        <v>605</v>
      </c>
      <c r="B5" s="1" t="s">
        <v>598</v>
      </c>
      <c r="C5" s="1" t="s">
        <v>67</v>
      </c>
      <c r="D5" s="3">
        <v>2025</v>
      </c>
      <c r="E5" s="1" t="s">
        <v>68</v>
      </c>
      <c r="F5" s="2">
        <v>65331450</v>
      </c>
      <c r="G5" s="2">
        <v>63268863</v>
      </c>
      <c r="H5" s="2">
        <v>70897306</v>
      </c>
      <c r="I5" s="2">
        <v>87847490</v>
      </c>
      <c r="J5" s="2">
        <v>97561634</v>
      </c>
      <c r="K5" s="2">
        <v>89026126</v>
      </c>
    </row>
    <row r="6" spans="1:11" x14ac:dyDescent="0.25">
      <c r="A6" t="s">
        <v>605</v>
      </c>
      <c r="B6" s="1" t="s">
        <v>598</v>
      </c>
      <c r="C6" s="1" t="s">
        <v>67</v>
      </c>
      <c r="D6" s="3">
        <v>2026</v>
      </c>
      <c r="E6" s="1" t="s">
        <v>68</v>
      </c>
      <c r="F6" s="2">
        <v>120885591</v>
      </c>
      <c r="G6" s="2">
        <v>101237555</v>
      </c>
      <c r="H6" s="2">
        <v>97501818</v>
      </c>
      <c r="I6" s="2">
        <v>98186254</v>
      </c>
      <c r="J6" s="2">
        <v>108527920</v>
      </c>
      <c r="K6" s="2">
        <v>106892249</v>
      </c>
    </row>
    <row r="7" spans="1:11" x14ac:dyDescent="0.25">
      <c r="A7" t="s">
        <v>606</v>
      </c>
      <c r="B7" s="1" t="s">
        <v>598</v>
      </c>
      <c r="C7" s="1" t="s">
        <v>69</v>
      </c>
      <c r="D7" s="3">
        <v>2024</v>
      </c>
      <c r="E7" s="1" t="s">
        <v>70</v>
      </c>
      <c r="F7" s="2">
        <v>4587676</v>
      </c>
      <c r="G7" s="2">
        <v>4736733</v>
      </c>
      <c r="H7" s="2">
        <v>3657388</v>
      </c>
      <c r="I7" s="2">
        <v>3487340</v>
      </c>
      <c r="J7" s="2">
        <v>5300968</v>
      </c>
      <c r="K7" s="2">
        <v>5166738</v>
      </c>
    </row>
    <row r="8" spans="1:11" x14ac:dyDescent="0.25">
      <c r="A8" t="s">
        <v>606</v>
      </c>
      <c r="B8" s="1" t="s">
        <v>598</v>
      </c>
      <c r="C8" s="1" t="s">
        <v>69</v>
      </c>
      <c r="D8" s="3">
        <v>2025</v>
      </c>
      <c r="E8" s="1" t="s">
        <v>70</v>
      </c>
      <c r="F8" s="2">
        <v>4408395</v>
      </c>
      <c r="G8" s="2">
        <v>5778066</v>
      </c>
      <c r="H8" s="2">
        <v>4959876</v>
      </c>
      <c r="I8" s="2">
        <v>7126373</v>
      </c>
      <c r="J8" s="2">
        <v>12948780</v>
      </c>
      <c r="K8" s="2">
        <v>11661186</v>
      </c>
    </row>
    <row r="9" spans="1:11" x14ac:dyDescent="0.25">
      <c r="A9" t="s">
        <v>606</v>
      </c>
      <c r="B9" s="1" t="s">
        <v>598</v>
      </c>
      <c r="C9" s="1" t="s">
        <v>69</v>
      </c>
      <c r="D9" s="3">
        <v>2026</v>
      </c>
      <c r="E9" s="1" t="s">
        <v>70</v>
      </c>
      <c r="F9" s="2">
        <v>10019364</v>
      </c>
      <c r="G9" s="2">
        <v>8032542</v>
      </c>
      <c r="H9" s="2">
        <v>6006824</v>
      </c>
      <c r="I9" s="2">
        <v>6205932</v>
      </c>
      <c r="J9" s="2">
        <v>8228738</v>
      </c>
      <c r="K9" s="2">
        <v>10154059</v>
      </c>
    </row>
    <row r="10" spans="1:11" x14ac:dyDescent="0.25">
      <c r="A10" t="s">
        <v>606</v>
      </c>
      <c r="B10" s="1" t="s">
        <v>598</v>
      </c>
      <c r="C10" s="1" t="s">
        <v>71</v>
      </c>
      <c r="D10" s="3">
        <v>2024</v>
      </c>
      <c r="E10" s="1" t="s">
        <v>72</v>
      </c>
      <c r="F10" s="2">
        <v>33027</v>
      </c>
      <c r="G10" s="2">
        <v>32330</v>
      </c>
      <c r="H10" s="2">
        <v>52208</v>
      </c>
      <c r="I10" s="2">
        <v>109281</v>
      </c>
      <c r="J10" s="2">
        <v>173946</v>
      </c>
      <c r="K10" s="2">
        <v>58079</v>
      </c>
    </row>
    <row r="11" spans="1:11" x14ac:dyDescent="0.25">
      <c r="A11" t="s">
        <v>606</v>
      </c>
      <c r="B11" s="1" t="s">
        <v>598</v>
      </c>
      <c r="C11" s="1" t="s">
        <v>71</v>
      </c>
      <c r="D11" s="3">
        <v>2025</v>
      </c>
      <c r="E11" s="1" t="s">
        <v>72</v>
      </c>
      <c r="F11" s="2">
        <v>76072</v>
      </c>
      <c r="G11" s="2">
        <v>80250</v>
      </c>
      <c r="H11" s="2">
        <v>92174</v>
      </c>
      <c r="I11" s="2">
        <v>207730</v>
      </c>
      <c r="J11" s="2">
        <v>308551</v>
      </c>
      <c r="K11" s="2">
        <v>198275</v>
      </c>
    </row>
    <row r="12" spans="1:11" x14ac:dyDescent="0.25">
      <c r="A12" t="s">
        <v>606</v>
      </c>
      <c r="B12" s="1" t="s">
        <v>598</v>
      </c>
      <c r="C12" s="1" t="s">
        <v>71</v>
      </c>
      <c r="D12" s="3">
        <v>2026</v>
      </c>
      <c r="E12" s="1" t="s">
        <v>72</v>
      </c>
      <c r="F12" s="2">
        <v>149797</v>
      </c>
      <c r="G12" s="2">
        <v>60804</v>
      </c>
      <c r="H12" s="2">
        <v>60575</v>
      </c>
      <c r="I12" s="2">
        <v>218254</v>
      </c>
      <c r="J12" s="2">
        <v>363509</v>
      </c>
      <c r="K12" s="2">
        <v>300530</v>
      </c>
    </row>
    <row r="13" spans="1:11" x14ac:dyDescent="0.25">
      <c r="A13" t="s">
        <v>606</v>
      </c>
      <c r="B13" s="1" t="s">
        <v>598</v>
      </c>
      <c r="C13" s="1" t="s">
        <v>73</v>
      </c>
      <c r="D13" s="3">
        <v>2024</v>
      </c>
      <c r="E13" s="1" t="s">
        <v>74</v>
      </c>
      <c r="F13" s="2">
        <v>347148</v>
      </c>
      <c r="G13" s="2">
        <v>381963</v>
      </c>
      <c r="H13" s="2">
        <v>320842</v>
      </c>
      <c r="I13" s="2">
        <v>376421</v>
      </c>
      <c r="J13" s="2">
        <v>1242616</v>
      </c>
      <c r="K13" s="2">
        <v>1062432</v>
      </c>
    </row>
    <row r="14" spans="1:11" x14ac:dyDescent="0.25">
      <c r="A14" t="s">
        <v>606</v>
      </c>
      <c r="B14" s="1" t="s">
        <v>598</v>
      </c>
      <c r="C14" s="1" t="s">
        <v>73</v>
      </c>
      <c r="D14" s="3">
        <v>2025</v>
      </c>
      <c r="E14" s="1" t="s">
        <v>74</v>
      </c>
      <c r="F14" s="2">
        <v>397227</v>
      </c>
      <c r="G14" s="2">
        <v>320708</v>
      </c>
      <c r="H14" s="2">
        <v>867765</v>
      </c>
      <c r="I14" s="2">
        <v>1500770</v>
      </c>
      <c r="J14" s="2">
        <v>2993496</v>
      </c>
      <c r="K14" s="2">
        <v>4027413</v>
      </c>
    </row>
    <row r="15" spans="1:11" x14ac:dyDescent="0.25">
      <c r="A15" t="s">
        <v>606</v>
      </c>
      <c r="B15" s="1" t="s">
        <v>598</v>
      </c>
      <c r="C15" s="1" t="s">
        <v>73</v>
      </c>
      <c r="D15" s="3">
        <v>2026</v>
      </c>
      <c r="E15" s="1" t="s">
        <v>74</v>
      </c>
      <c r="F15" s="2">
        <v>1272496</v>
      </c>
      <c r="G15" s="2">
        <v>1127121</v>
      </c>
      <c r="H15" s="2">
        <v>774059</v>
      </c>
      <c r="I15" s="2">
        <v>1174026</v>
      </c>
      <c r="J15" s="2">
        <v>2049496</v>
      </c>
      <c r="K15" s="2">
        <v>2755656</v>
      </c>
    </row>
    <row r="16" spans="1:11" x14ac:dyDescent="0.25">
      <c r="A16" t="s">
        <v>606</v>
      </c>
      <c r="B16" s="1" t="s">
        <v>598</v>
      </c>
      <c r="C16" s="1" t="s">
        <v>75</v>
      </c>
      <c r="D16" s="3">
        <v>2024</v>
      </c>
      <c r="E16" s="1" t="s">
        <v>76</v>
      </c>
      <c r="F16" s="2">
        <v>21299</v>
      </c>
      <c r="G16" s="2">
        <v>13769</v>
      </c>
      <c r="H16" s="2">
        <v>18828</v>
      </c>
      <c r="I16" s="2">
        <v>6863</v>
      </c>
      <c r="J16" s="2">
        <v>23083</v>
      </c>
      <c r="K16" s="2">
        <v>14684</v>
      </c>
    </row>
    <row r="17" spans="1:11" x14ac:dyDescent="0.25">
      <c r="A17" t="s">
        <v>606</v>
      </c>
      <c r="B17" s="1" t="s">
        <v>598</v>
      </c>
      <c r="C17" s="1" t="s">
        <v>75</v>
      </c>
      <c r="D17" s="3">
        <v>2025</v>
      </c>
      <c r="E17" s="1" t="s">
        <v>76</v>
      </c>
      <c r="F17" s="2">
        <v>6396</v>
      </c>
      <c r="G17" s="2">
        <v>11344</v>
      </c>
      <c r="H17" s="2">
        <v>16165</v>
      </c>
      <c r="I17" s="2">
        <v>41317</v>
      </c>
      <c r="J17" s="2">
        <v>71923</v>
      </c>
      <c r="K17" s="2">
        <v>32460</v>
      </c>
    </row>
    <row r="18" spans="1:11" x14ac:dyDescent="0.25">
      <c r="A18" t="s">
        <v>606</v>
      </c>
      <c r="B18" s="1" t="s">
        <v>598</v>
      </c>
      <c r="C18" s="1" t="s">
        <v>75</v>
      </c>
      <c r="D18" s="3">
        <v>2026</v>
      </c>
      <c r="E18" s="1" t="s">
        <v>76</v>
      </c>
      <c r="F18" s="2">
        <v>32764</v>
      </c>
      <c r="G18" s="2">
        <v>36176</v>
      </c>
      <c r="H18" s="2">
        <v>24650</v>
      </c>
      <c r="I18" s="2">
        <v>30805</v>
      </c>
      <c r="J18" s="2">
        <v>18239</v>
      </c>
      <c r="K18" s="2">
        <v>22986</v>
      </c>
    </row>
    <row r="19" spans="1:11" x14ac:dyDescent="0.25">
      <c r="A19" t="s">
        <v>606</v>
      </c>
      <c r="B19" s="1" t="s">
        <v>598</v>
      </c>
      <c r="C19" s="1" t="s">
        <v>77</v>
      </c>
      <c r="D19" s="3">
        <v>2024</v>
      </c>
      <c r="E19" s="1" t="s">
        <v>78</v>
      </c>
      <c r="F19" s="2">
        <v>32742</v>
      </c>
      <c r="G19" s="2">
        <v>109534</v>
      </c>
      <c r="H19" s="2">
        <v>61067</v>
      </c>
      <c r="I19" s="2">
        <v>92622</v>
      </c>
      <c r="J19" s="2">
        <v>114177</v>
      </c>
      <c r="K19" s="2">
        <v>124273</v>
      </c>
    </row>
    <row r="20" spans="1:11" x14ac:dyDescent="0.25">
      <c r="A20" t="s">
        <v>606</v>
      </c>
      <c r="B20" s="1" t="s">
        <v>598</v>
      </c>
      <c r="C20" s="1" t="s">
        <v>77</v>
      </c>
      <c r="D20" s="3">
        <v>2025</v>
      </c>
      <c r="E20" s="1" t="s">
        <v>78</v>
      </c>
      <c r="F20" s="2">
        <v>95834</v>
      </c>
      <c r="G20" s="2">
        <v>94777</v>
      </c>
      <c r="H20" s="2">
        <v>161087</v>
      </c>
      <c r="I20" s="2">
        <v>129977</v>
      </c>
      <c r="J20" s="2">
        <v>302377</v>
      </c>
      <c r="K20" s="2">
        <v>265957</v>
      </c>
    </row>
    <row r="21" spans="1:11" x14ac:dyDescent="0.25">
      <c r="A21" t="s">
        <v>606</v>
      </c>
      <c r="B21" s="1" t="s">
        <v>598</v>
      </c>
      <c r="C21" s="1" t="s">
        <v>77</v>
      </c>
      <c r="D21" s="3">
        <v>2026</v>
      </c>
      <c r="E21" s="1" t="s">
        <v>78</v>
      </c>
      <c r="F21" s="2">
        <v>316076</v>
      </c>
      <c r="G21" s="2">
        <v>376413</v>
      </c>
      <c r="H21" s="2">
        <v>59915</v>
      </c>
      <c r="I21" s="2">
        <v>125715</v>
      </c>
      <c r="J21" s="2">
        <v>245066</v>
      </c>
      <c r="K21" s="2">
        <v>161436</v>
      </c>
    </row>
    <row r="22" spans="1:11" x14ac:dyDescent="0.25">
      <c r="A22" t="s">
        <v>606</v>
      </c>
      <c r="B22" s="1" t="s">
        <v>598</v>
      </c>
      <c r="C22" s="1" t="s">
        <v>79</v>
      </c>
      <c r="D22" s="3">
        <v>2024</v>
      </c>
      <c r="E22" s="1" t="s">
        <v>80</v>
      </c>
      <c r="F22" s="2">
        <v>113495</v>
      </c>
      <c r="G22" s="2">
        <v>55443</v>
      </c>
      <c r="H22" s="2">
        <v>52751</v>
      </c>
      <c r="I22" s="2">
        <v>48067</v>
      </c>
      <c r="J22" s="2">
        <v>78311</v>
      </c>
      <c r="K22" s="2">
        <v>88175</v>
      </c>
    </row>
    <row r="23" spans="1:11" x14ac:dyDescent="0.25">
      <c r="A23" t="s">
        <v>606</v>
      </c>
      <c r="B23" s="1" t="s">
        <v>598</v>
      </c>
      <c r="C23" s="1" t="s">
        <v>79</v>
      </c>
      <c r="D23" s="3">
        <v>2025</v>
      </c>
      <c r="E23" s="1" t="s">
        <v>80</v>
      </c>
      <c r="F23" s="2">
        <v>76270</v>
      </c>
      <c r="G23" s="2">
        <v>76925</v>
      </c>
      <c r="H23" s="2">
        <v>55417</v>
      </c>
      <c r="I23" s="2">
        <v>173735</v>
      </c>
      <c r="J23" s="2">
        <v>266840</v>
      </c>
      <c r="K23" s="2">
        <v>106757</v>
      </c>
    </row>
    <row r="24" spans="1:11" x14ac:dyDescent="0.25">
      <c r="A24" t="s">
        <v>606</v>
      </c>
      <c r="B24" s="1" t="s">
        <v>598</v>
      </c>
      <c r="C24" s="1" t="s">
        <v>79</v>
      </c>
      <c r="D24" s="3">
        <v>2026</v>
      </c>
      <c r="E24" s="1" t="s">
        <v>80</v>
      </c>
      <c r="F24" s="2">
        <v>172581</v>
      </c>
      <c r="G24" s="2">
        <v>136944</v>
      </c>
      <c r="H24" s="2">
        <v>116277</v>
      </c>
      <c r="I24" s="2">
        <v>123628</v>
      </c>
      <c r="J24" s="2">
        <v>140720</v>
      </c>
      <c r="K24" s="2">
        <v>225191</v>
      </c>
    </row>
    <row r="25" spans="1:11" x14ac:dyDescent="0.25">
      <c r="A25" t="s">
        <v>607</v>
      </c>
      <c r="B25" s="1" t="s">
        <v>598</v>
      </c>
      <c r="C25" s="1" t="s">
        <v>81</v>
      </c>
      <c r="D25" s="3">
        <v>2024</v>
      </c>
      <c r="E25" s="1" t="s">
        <v>82</v>
      </c>
      <c r="F25" s="2">
        <v>3476656</v>
      </c>
      <c r="G25" s="2">
        <v>2506658</v>
      </c>
      <c r="H25" s="2">
        <v>1963147</v>
      </c>
      <c r="I25" s="2">
        <v>2209439</v>
      </c>
      <c r="J25" s="2">
        <v>3523460</v>
      </c>
      <c r="K25" s="2">
        <v>4161205</v>
      </c>
    </row>
    <row r="26" spans="1:11" x14ac:dyDescent="0.25">
      <c r="A26" t="s">
        <v>607</v>
      </c>
      <c r="B26" s="1" t="s">
        <v>598</v>
      </c>
      <c r="C26" s="1" t="s">
        <v>81</v>
      </c>
      <c r="D26" s="3">
        <v>2025</v>
      </c>
      <c r="E26" s="1" t="s">
        <v>82</v>
      </c>
      <c r="F26" s="2">
        <v>3542378</v>
      </c>
      <c r="G26" s="2">
        <v>1930546</v>
      </c>
      <c r="H26" s="2">
        <v>3262078</v>
      </c>
      <c r="I26" s="2">
        <v>3958914</v>
      </c>
      <c r="J26" s="2">
        <v>5910280</v>
      </c>
      <c r="K26" s="2">
        <v>7989081</v>
      </c>
    </row>
    <row r="27" spans="1:11" x14ac:dyDescent="0.25">
      <c r="A27" t="s">
        <v>607</v>
      </c>
      <c r="B27" s="1" t="s">
        <v>598</v>
      </c>
      <c r="C27" s="1" t="s">
        <v>81</v>
      </c>
      <c r="D27" s="3">
        <v>2026</v>
      </c>
      <c r="E27" s="1" t="s">
        <v>82</v>
      </c>
      <c r="F27" s="2">
        <v>9185081</v>
      </c>
      <c r="G27" s="2">
        <v>4912299</v>
      </c>
      <c r="H27" s="2">
        <v>3620746</v>
      </c>
      <c r="I27" s="2">
        <v>3553739</v>
      </c>
      <c r="J27" s="2">
        <v>4966713</v>
      </c>
      <c r="K27" s="2">
        <v>6439856</v>
      </c>
    </row>
    <row r="28" spans="1:11" x14ac:dyDescent="0.25">
      <c r="A28" t="s">
        <v>607</v>
      </c>
      <c r="B28" s="1" t="s">
        <v>598</v>
      </c>
      <c r="C28" s="1" t="s">
        <v>83</v>
      </c>
      <c r="D28" s="3">
        <v>2024</v>
      </c>
      <c r="E28" s="1" t="s">
        <v>84</v>
      </c>
      <c r="F28" s="2">
        <v>3844561</v>
      </c>
      <c r="G28" s="2">
        <v>2704717</v>
      </c>
      <c r="H28" s="2">
        <v>2489269</v>
      </c>
      <c r="I28" s="2">
        <v>2661988</v>
      </c>
      <c r="J28" s="2">
        <v>3982276</v>
      </c>
      <c r="K28" s="2">
        <v>5629179</v>
      </c>
    </row>
    <row r="29" spans="1:11" x14ac:dyDescent="0.25">
      <c r="A29" t="s">
        <v>607</v>
      </c>
      <c r="B29" s="1" t="s">
        <v>598</v>
      </c>
      <c r="C29" s="1" t="s">
        <v>83</v>
      </c>
      <c r="D29" s="3">
        <v>2025</v>
      </c>
      <c r="E29" s="1" t="s">
        <v>84</v>
      </c>
      <c r="F29" s="2">
        <v>5162296</v>
      </c>
      <c r="G29" s="2">
        <v>3475699</v>
      </c>
      <c r="H29" s="2">
        <v>3562356</v>
      </c>
      <c r="I29" s="2">
        <v>5240763</v>
      </c>
      <c r="J29" s="2">
        <v>6968206</v>
      </c>
      <c r="K29" s="2">
        <v>11171553</v>
      </c>
    </row>
    <row r="30" spans="1:11" x14ac:dyDescent="0.25">
      <c r="A30" t="s">
        <v>607</v>
      </c>
      <c r="B30" s="1" t="s">
        <v>598</v>
      </c>
      <c r="C30" s="1" t="s">
        <v>83</v>
      </c>
      <c r="D30" s="3">
        <v>2026</v>
      </c>
      <c r="E30" s="1" t="s">
        <v>84</v>
      </c>
      <c r="F30" s="2">
        <v>8355062</v>
      </c>
      <c r="G30" s="2">
        <v>6112683</v>
      </c>
      <c r="H30" s="2">
        <v>3855435</v>
      </c>
      <c r="I30" s="2">
        <v>4983823</v>
      </c>
      <c r="J30" s="2">
        <v>6952348</v>
      </c>
      <c r="K30" s="2">
        <v>9576547</v>
      </c>
    </row>
    <row r="31" spans="1:11" x14ac:dyDescent="0.25">
      <c r="A31" t="s">
        <v>607</v>
      </c>
      <c r="B31" s="1" t="s">
        <v>598</v>
      </c>
      <c r="C31" s="1" t="s">
        <v>85</v>
      </c>
      <c r="D31" s="3">
        <v>2024</v>
      </c>
      <c r="E31" s="1" t="s">
        <v>86</v>
      </c>
      <c r="F31" s="2">
        <v>133724</v>
      </c>
      <c r="G31" s="2">
        <v>91993</v>
      </c>
      <c r="H31" s="2">
        <v>59561</v>
      </c>
      <c r="I31" s="2">
        <v>81669</v>
      </c>
      <c r="J31" s="2">
        <v>377323</v>
      </c>
      <c r="K31" s="2">
        <v>221061</v>
      </c>
    </row>
    <row r="32" spans="1:11" x14ac:dyDescent="0.25">
      <c r="A32" t="s">
        <v>607</v>
      </c>
      <c r="B32" s="1" t="s">
        <v>598</v>
      </c>
      <c r="C32" s="1" t="s">
        <v>85</v>
      </c>
      <c r="D32" s="3">
        <v>2025</v>
      </c>
      <c r="E32" s="1" t="s">
        <v>86</v>
      </c>
      <c r="F32" s="2">
        <v>174092</v>
      </c>
      <c r="G32" s="2">
        <v>99679</v>
      </c>
      <c r="H32" s="2">
        <v>104551</v>
      </c>
      <c r="I32" s="2">
        <v>158236</v>
      </c>
      <c r="J32" s="2">
        <v>362709</v>
      </c>
      <c r="K32" s="2">
        <v>627058</v>
      </c>
    </row>
    <row r="33" spans="1:11" x14ac:dyDescent="0.25">
      <c r="A33" t="s">
        <v>607</v>
      </c>
      <c r="B33" s="1" t="s">
        <v>598</v>
      </c>
      <c r="C33" s="1" t="s">
        <v>85</v>
      </c>
      <c r="D33" s="3">
        <v>2026</v>
      </c>
      <c r="E33" s="1" t="s">
        <v>86</v>
      </c>
      <c r="F33" s="2">
        <v>305644</v>
      </c>
      <c r="G33" s="2">
        <v>275887</v>
      </c>
      <c r="H33" s="2">
        <v>240516</v>
      </c>
      <c r="I33" s="2">
        <v>146018</v>
      </c>
      <c r="J33" s="2">
        <v>225221</v>
      </c>
      <c r="K33" s="2">
        <v>544181</v>
      </c>
    </row>
    <row r="34" spans="1:11" x14ac:dyDescent="0.25">
      <c r="A34" t="s">
        <v>607</v>
      </c>
      <c r="B34" s="1" t="s">
        <v>598</v>
      </c>
      <c r="C34" s="1" t="s">
        <v>87</v>
      </c>
      <c r="D34" s="3">
        <v>2024</v>
      </c>
      <c r="E34" s="1" t="s">
        <v>88</v>
      </c>
      <c r="F34" s="2">
        <v>235760</v>
      </c>
      <c r="G34" s="2">
        <v>113148</v>
      </c>
      <c r="H34" s="2">
        <v>170468</v>
      </c>
      <c r="I34" s="2">
        <v>167812</v>
      </c>
      <c r="J34" s="2">
        <v>161663</v>
      </c>
      <c r="K34" s="2">
        <v>359344</v>
      </c>
    </row>
    <row r="35" spans="1:11" x14ac:dyDescent="0.25">
      <c r="A35" t="s">
        <v>607</v>
      </c>
      <c r="B35" s="1" t="s">
        <v>598</v>
      </c>
      <c r="C35" s="1" t="s">
        <v>87</v>
      </c>
      <c r="D35" s="3">
        <v>2025</v>
      </c>
      <c r="E35" s="1" t="s">
        <v>88</v>
      </c>
      <c r="F35" s="2">
        <v>357295</v>
      </c>
      <c r="G35" s="2">
        <v>141081</v>
      </c>
      <c r="H35" s="2">
        <v>105768</v>
      </c>
      <c r="I35" s="2">
        <v>98356</v>
      </c>
      <c r="J35" s="2">
        <v>82363</v>
      </c>
      <c r="K35" s="2">
        <v>704804</v>
      </c>
    </row>
    <row r="36" spans="1:11" x14ac:dyDescent="0.25">
      <c r="A36" t="s">
        <v>607</v>
      </c>
      <c r="B36" s="1" t="s">
        <v>598</v>
      </c>
      <c r="C36" s="1" t="s">
        <v>87</v>
      </c>
      <c r="D36" s="3">
        <v>2026</v>
      </c>
      <c r="E36" s="1" t="s">
        <v>88</v>
      </c>
      <c r="F36" s="2">
        <v>229442</v>
      </c>
      <c r="G36" s="2">
        <v>380515</v>
      </c>
      <c r="H36" s="2">
        <v>206822</v>
      </c>
      <c r="I36" s="2">
        <v>199322</v>
      </c>
      <c r="J36" s="2">
        <v>314232</v>
      </c>
      <c r="K36" s="2">
        <v>297670</v>
      </c>
    </row>
    <row r="37" spans="1:11" x14ac:dyDescent="0.25">
      <c r="A37" t="s">
        <v>607</v>
      </c>
      <c r="B37" s="1" t="s">
        <v>598</v>
      </c>
      <c r="C37" s="1" t="s">
        <v>89</v>
      </c>
      <c r="D37" s="3">
        <v>2024</v>
      </c>
      <c r="E37" s="1" t="s">
        <v>90</v>
      </c>
      <c r="F37" s="2">
        <v>2846129</v>
      </c>
      <c r="G37" s="2">
        <v>1862082</v>
      </c>
      <c r="H37" s="2">
        <v>1910837</v>
      </c>
      <c r="I37" s="2">
        <v>1764849</v>
      </c>
      <c r="J37" s="2">
        <v>1874671</v>
      </c>
      <c r="K37" s="2">
        <v>3046716</v>
      </c>
    </row>
    <row r="38" spans="1:11" x14ac:dyDescent="0.25">
      <c r="A38" t="s">
        <v>607</v>
      </c>
      <c r="B38" s="1" t="s">
        <v>598</v>
      </c>
      <c r="C38" s="1" t="s">
        <v>89</v>
      </c>
      <c r="D38" s="3">
        <v>2025</v>
      </c>
      <c r="E38" s="1" t="s">
        <v>90</v>
      </c>
      <c r="F38" s="2">
        <v>3175540</v>
      </c>
      <c r="G38" s="2">
        <v>2024889</v>
      </c>
      <c r="H38" s="2">
        <v>1823627</v>
      </c>
      <c r="I38" s="2">
        <v>2890870</v>
      </c>
      <c r="J38" s="2">
        <v>4036356</v>
      </c>
      <c r="K38" s="2">
        <v>5478040</v>
      </c>
    </row>
    <row r="39" spans="1:11" x14ac:dyDescent="0.25">
      <c r="A39" t="s">
        <v>607</v>
      </c>
      <c r="B39" s="1" t="s">
        <v>598</v>
      </c>
      <c r="C39" s="1" t="s">
        <v>89</v>
      </c>
      <c r="D39" s="3">
        <v>2026</v>
      </c>
      <c r="E39" s="1" t="s">
        <v>90</v>
      </c>
      <c r="F39" s="2">
        <v>5306231</v>
      </c>
      <c r="G39" s="2">
        <v>3998577</v>
      </c>
      <c r="H39" s="2">
        <v>3609588</v>
      </c>
      <c r="I39" s="2">
        <v>2365336</v>
      </c>
      <c r="J39" s="2">
        <v>3204262</v>
      </c>
      <c r="K39" s="2">
        <v>5085036</v>
      </c>
    </row>
    <row r="40" spans="1:11" x14ac:dyDescent="0.25">
      <c r="A40" t="s">
        <v>607</v>
      </c>
      <c r="B40" s="1" t="s">
        <v>598</v>
      </c>
      <c r="C40" s="1" t="s">
        <v>91</v>
      </c>
      <c r="D40" s="3">
        <v>2024</v>
      </c>
      <c r="E40" s="1" t="s">
        <v>92</v>
      </c>
      <c r="F40" s="2">
        <v>6642622</v>
      </c>
      <c r="G40" s="2">
        <v>3781175</v>
      </c>
      <c r="H40" s="2">
        <v>2600892</v>
      </c>
      <c r="I40" s="2">
        <v>2860538</v>
      </c>
      <c r="J40" s="2">
        <v>4127111</v>
      </c>
      <c r="K40" s="2">
        <v>6834439</v>
      </c>
    </row>
    <row r="41" spans="1:11" x14ac:dyDescent="0.25">
      <c r="A41" t="s">
        <v>607</v>
      </c>
      <c r="B41" s="1" t="s">
        <v>598</v>
      </c>
      <c r="C41" s="1" t="s">
        <v>91</v>
      </c>
      <c r="D41" s="3">
        <v>2025</v>
      </c>
      <c r="E41" s="1" t="s">
        <v>92</v>
      </c>
      <c r="F41" s="2">
        <v>7173231</v>
      </c>
      <c r="G41" s="2">
        <v>4049251</v>
      </c>
      <c r="H41" s="2">
        <v>4496438</v>
      </c>
      <c r="I41" s="2">
        <v>6077888</v>
      </c>
      <c r="J41" s="2">
        <v>7688664</v>
      </c>
      <c r="K41" s="2">
        <v>13993730</v>
      </c>
    </row>
    <row r="42" spans="1:11" x14ac:dyDescent="0.25">
      <c r="A42" t="s">
        <v>607</v>
      </c>
      <c r="B42" s="1" t="s">
        <v>598</v>
      </c>
      <c r="C42" s="1" t="s">
        <v>91</v>
      </c>
      <c r="D42" s="3">
        <v>2026</v>
      </c>
      <c r="E42" s="1" t="s">
        <v>92</v>
      </c>
      <c r="F42" s="2">
        <v>15150682</v>
      </c>
      <c r="G42" s="2">
        <v>9767510</v>
      </c>
      <c r="H42" s="2">
        <v>6458859</v>
      </c>
      <c r="I42" s="2">
        <v>5234217</v>
      </c>
      <c r="J42" s="2">
        <v>6454391</v>
      </c>
      <c r="K42" s="2">
        <v>12411787</v>
      </c>
    </row>
    <row r="43" spans="1:11" x14ac:dyDescent="0.25">
      <c r="A43" t="s">
        <v>607</v>
      </c>
      <c r="B43" s="1" t="s">
        <v>598</v>
      </c>
      <c r="C43" s="1" t="s">
        <v>93</v>
      </c>
      <c r="D43" s="3">
        <v>2024</v>
      </c>
      <c r="E43" s="1" t="s">
        <v>94</v>
      </c>
      <c r="F43" s="2">
        <v>20207</v>
      </c>
      <c r="G43" s="2">
        <v>39287</v>
      </c>
      <c r="H43" s="2">
        <v>18913</v>
      </c>
      <c r="I43" s="2">
        <v>28537</v>
      </c>
      <c r="J43" s="2">
        <v>21317</v>
      </c>
      <c r="K43" s="2">
        <v>26317</v>
      </c>
    </row>
    <row r="44" spans="1:11" x14ac:dyDescent="0.25">
      <c r="A44" t="s">
        <v>607</v>
      </c>
      <c r="B44" s="1" t="s">
        <v>598</v>
      </c>
      <c r="C44" s="1" t="s">
        <v>93</v>
      </c>
      <c r="D44" s="3">
        <v>2025</v>
      </c>
      <c r="E44" s="1" t="s">
        <v>94</v>
      </c>
      <c r="F44" s="2">
        <v>23542</v>
      </c>
      <c r="G44" s="2">
        <v>20940</v>
      </c>
      <c r="H44" s="2">
        <v>38448</v>
      </c>
      <c r="I44" s="2">
        <v>96783</v>
      </c>
      <c r="J44" s="2">
        <v>40167</v>
      </c>
      <c r="K44" s="2">
        <v>129470</v>
      </c>
    </row>
    <row r="45" spans="1:11" x14ac:dyDescent="0.25">
      <c r="A45" t="s">
        <v>607</v>
      </c>
      <c r="B45" s="1" t="s">
        <v>598</v>
      </c>
      <c r="C45" s="1" t="s">
        <v>93</v>
      </c>
      <c r="D45" s="3">
        <v>2026</v>
      </c>
      <c r="E45" s="1" t="s">
        <v>94</v>
      </c>
      <c r="F45" s="2">
        <v>70272</v>
      </c>
      <c r="G45" s="2">
        <v>86686</v>
      </c>
      <c r="H45" s="2">
        <v>56887</v>
      </c>
      <c r="I45" s="2">
        <v>46456</v>
      </c>
      <c r="J45" s="2">
        <v>54250</v>
      </c>
      <c r="K45" s="2">
        <v>68763</v>
      </c>
    </row>
    <row r="46" spans="1:11" x14ac:dyDescent="0.25">
      <c r="A46" t="s">
        <v>607</v>
      </c>
      <c r="B46" s="1" t="s">
        <v>598</v>
      </c>
      <c r="C46" s="1" t="s">
        <v>95</v>
      </c>
      <c r="D46" s="3">
        <v>2024</v>
      </c>
      <c r="E46" s="1" t="s">
        <v>96</v>
      </c>
      <c r="F46" s="2">
        <v>52659</v>
      </c>
      <c r="G46" s="2">
        <v>158775</v>
      </c>
      <c r="H46" s="2">
        <v>80003</v>
      </c>
      <c r="I46" s="2">
        <v>30462</v>
      </c>
      <c r="J46" s="2">
        <v>32974</v>
      </c>
      <c r="K46" s="2">
        <v>74984</v>
      </c>
    </row>
    <row r="47" spans="1:11" x14ac:dyDescent="0.25">
      <c r="A47" t="s">
        <v>607</v>
      </c>
      <c r="B47" s="1" t="s">
        <v>598</v>
      </c>
      <c r="C47" s="1" t="s">
        <v>95</v>
      </c>
      <c r="D47" s="3">
        <v>2025</v>
      </c>
      <c r="E47" s="1" t="s">
        <v>96</v>
      </c>
      <c r="F47" s="2">
        <v>52350</v>
      </c>
      <c r="G47" s="2">
        <v>74786</v>
      </c>
      <c r="H47" s="2">
        <v>70764</v>
      </c>
      <c r="I47" s="2">
        <v>67740</v>
      </c>
      <c r="J47" s="2">
        <v>94389</v>
      </c>
      <c r="K47" s="2">
        <v>102190</v>
      </c>
    </row>
    <row r="48" spans="1:11" x14ac:dyDescent="0.25">
      <c r="A48" t="s">
        <v>607</v>
      </c>
      <c r="B48" s="1" t="s">
        <v>598</v>
      </c>
      <c r="C48" s="1" t="s">
        <v>95</v>
      </c>
      <c r="D48" s="3">
        <v>2026</v>
      </c>
      <c r="E48" s="1" t="s">
        <v>96</v>
      </c>
      <c r="F48" s="2">
        <v>211839</v>
      </c>
      <c r="G48" s="2">
        <v>350440</v>
      </c>
      <c r="H48" s="2">
        <v>227040</v>
      </c>
      <c r="I48" s="2">
        <v>191572</v>
      </c>
      <c r="J48" s="2">
        <v>146381</v>
      </c>
      <c r="K48" s="2">
        <v>143732</v>
      </c>
    </row>
    <row r="49" spans="1:11" x14ac:dyDescent="0.25">
      <c r="A49" t="s">
        <v>607</v>
      </c>
      <c r="B49" s="1" t="s">
        <v>598</v>
      </c>
      <c r="C49" s="1" t="s">
        <v>97</v>
      </c>
      <c r="D49" s="3">
        <v>2024</v>
      </c>
      <c r="E49" s="1" t="s">
        <v>98</v>
      </c>
      <c r="F49" s="2">
        <v>1711</v>
      </c>
      <c r="G49" s="2">
        <v>0</v>
      </c>
      <c r="H49" s="2">
        <v>302</v>
      </c>
      <c r="I49" s="2">
        <v>53</v>
      </c>
      <c r="J49" s="2">
        <v>0</v>
      </c>
      <c r="K49" s="2">
        <v>652</v>
      </c>
    </row>
    <row r="50" spans="1:11" x14ac:dyDescent="0.25">
      <c r="A50" t="s">
        <v>607</v>
      </c>
      <c r="B50" s="1" t="s">
        <v>598</v>
      </c>
      <c r="C50" s="1" t="s">
        <v>97</v>
      </c>
      <c r="D50" s="3">
        <v>2025</v>
      </c>
      <c r="E50" s="1" t="s">
        <v>98</v>
      </c>
      <c r="F50" s="2">
        <v>340</v>
      </c>
      <c r="G50" s="2">
        <v>445</v>
      </c>
      <c r="H50" s="2">
        <v>22354</v>
      </c>
      <c r="I50" s="2">
        <v>31651</v>
      </c>
      <c r="J50" s="2">
        <v>6933</v>
      </c>
      <c r="K50" s="2">
        <v>8684</v>
      </c>
    </row>
    <row r="51" spans="1:11" x14ac:dyDescent="0.25">
      <c r="A51" t="s">
        <v>607</v>
      </c>
      <c r="B51" s="1" t="s">
        <v>598</v>
      </c>
      <c r="C51" s="1" t="s">
        <v>97</v>
      </c>
      <c r="D51" s="3">
        <v>2026</v>
      </c>
      <c r="E51" s="1" t="s">
        <v>98</v>
      </c>
      <c r="F51" s="2">
        <v>1734</v>
      </c>
      <c r="G51" s="2">
        <v>4869</v>
      </c>
      <c r="H51" s="2">
        <v>129</v>
      </c>
      <c r="I51" s="2">
        <v>1021</v>
      </c>
      <c r="J51" s="2">
        <v>0</v>
      </c>
      <c r="K51" s="2">
        <v>0</v>
      </c>
    </row>
    <row r="52" spans="1:11" x14ac:dyDescent="0.25">
      <c r="A52" t="s">
        <v>607</v>
      </c>
      <c r="B52" s="1" t="s">
        <v>598</v>
      </c>
      <c r="C52" s="1" t="s">
        <v>99</v>
      </c>
      <c r="D52" s="3">
        <v>2024</v>
      </c>
      <c r="E52" s="1" t="s">
        <v>100</v>
      </c>
      <c r="F52" s="2">
        <v>2427</v>
      </c>
      <c r="G52" s="2">
        <v>1608</v>
      </c>
      <c r="H52" s="2">
        <v>5856</v>
      </c>
      <c r="I52" s="2">
        <v>0</v>
      </c>
      <c r="J52" s="2">
        <v>4818</v>
      </c>
      <c r="K52" s="2">
        <v>17122</v>
      </c>
    </row>
    <row r="53" spans="1:11" x14ac:dyDescent="0.25">
      <c r="A53" t="s">
        <v>607</v>
      </c>
      <c r="B53" s="1" t="s">
        <v>598</v>
      </c>
      <c r="C53" s="1" t="s">
        <v>99</v>
      </c>
      <c r="D53" s="3">
        <v>2025</v>
      </c>
      <c r="E53" s="1" t="s">
        <v>100</v>
      </c>
      <c r="F53" s="2">
        <v>5458</v>
      </c>
      <c r="G53" s="2">
        <v>8317</v>
      </c>
      <c r="H53" s="2">
        <v>10186</v>
      </c>
      <c r="I53" s="2">
        <v>4049</v>
      </c>
      <c r="J53" s="2">
        <v>96743</v>
      </c>
      <c r="K53" s="2">
        <v>14249</v>
      </c>
    </row>
    <row r="54" spans="1:11" x14ac:dyDescent="0.25">
      <c r="A54" t="s">
        <v>607</v>
      </c>
      <c r="B54" s="1" t="s">
        <v>598</v>
      </c>
      <c r="C54" s="1" t="s">
        <v>99</v>
      </c>
      <c r="D54" s="3">
        <v>2026</v>
      </c>
      <c r="E54" s="1" t="s">
        <v>100</v>
      </c>
      <c r="F54" s="2">
        <v>4862</v>
      </c>
      <c r="G54" s="2">
        <v>3803</v>
      </c>
      <c r="H54" s="2">
        <v>9582</v>
      </c>
      <c r="I54" s="2">
        <v>0</v>
      </c>
      <c r="J54" s="2">
        <v>0</v>
      </c>
      <c r="K54" s="2">
        <v>742</v>
      </c>
    </row>
    <row r="55" spans="1:11" x14ac:dyDescent="0.25">
      <c r="A55" t="s">
        <v>607</v>
      </c>
      <c r="B55" s="1" t="s">
        <v>598</v>
      </c>
      <c r="C55" s="1" t="s">
        <v>101</v>
      </c>
      <c r="D55" s="3">
        <v>2024</v>
      </c>
      <c r="E55" s="1" t="s">
        <v>102</v>
      </c>
      <c r="F55" s="2">
        <v>0</v>
      </c>
      <c r="G55" s="2">
        <v>0</v>
      </c>
      <c r="H55" s="2">
        <v>509</v>
      </c>
      <c r="I55" s="2">
        <v>0</v>
      </c>
      <c r="J55" s="2">
        <v>0</v>
      </c>
      <c r="K55" s="2">
        <v>0</v>
      </c>
    </row>
    <row r="56" spans="1:11" x14ac:dyDescent="0.25">
      <c r="A56" t="s">
        <v>607</v>
      </c>
      <c r="B56" s="1" t="s">
        <v>598</v>
      </c>
      <c r="C56" s="1" t="s">
        <v>101</v>
      </c>
      <c r="D56" s="3">
        <v>2025</v>
      </c>
      <c r="E56" s="1" t="s">
        <v>102</v>
      </c>
      <c r="F56" s="2">
        <v>0</v>
      </c>
      <c r="G56" s="2">
        <v>0</v>
      </c>
      <c r="H56" s="2">
        <v>0</v>
      </c>
      <c r="I56" s="2">
        <v>3017</v>
      </c>
      <c r="J56" s="2">
        <v>0</v>
      </c>
      <c r="K56" s="2">
        <v>138</v>
      </c>
    </row>
    <row r="57" spans="1:11" x14ac:dyDescent="0.25">
      <c r="A57" t="s">
        <v>607</v>
      </c>
      <c r="B57" s="1" t="s">
        <v>598</v>
      </c>
      <c r="C57" s="1" t="s">
        <v>101</v>
      </c>
      <c r="D57" s="3">
        <v>2026</v>
      </c>
      <c r="E57" s="1" t="s">
        <v>102</v>
      </c>
      <c r="F57" s="2">
        <v>795</v>
      </c>
      <c r="G57" s="2">
        <v>877</v>
      </c>
      <c r="H57" s="2">
        <v>3634</v>
      </c>
      <c r="I57" s="2">
        <v>7270</v>
      </c>
      <c r="J57" s="2">
        <v>2684</v>
      </c>
      <c r="K57" s="2">
        <v>303</v>
      </c>
    </row>
    <row r="58" spans="1:11" x14ac:dyDescent="0.25">
      <c r="A58" t="s">
        <v>607</v>
      </c>
      <c r="B58" s="1" t="s">
        <v>598</v>
      </c>
      <c r="C58" s="1" t="s">
        <v>103</v>
      </c>
      <c r="D58" s="3">
        <v>2024</v>
      </c>
      <c r="E58" s="1" t="s">
        <v>104</v>
      </c>
      <c r="F58" s="2">
        <v>31911</v>
      </c>
      <c r="G58" s="2">
        <v>26224</v>
      </c>
      <c r="H58" s="2">
        <v>38486</v>
      </c>
      <c r="I58" s="2">
        <v>41602</v>
      </c>
      <c r="J58" s="2">
        <v>34253</v>
      </c>
      <c r="K58" s="2">
        <v>74709</v>
      </c>
    </row>
    <row r="59" spans="1:11" x14ac:dyDescent="0.25">
      <c r="A59" t="s">
        <v>607</v>
      </c>
      <c r="B59" s="1" t="s">
        <v>598</v>
      </c>
      <c r="C59" s="1" t="s">
        <v>103</v>
      </c>
      <c r="D59" s="3">
        <v>2025</v>
      </c>
      <c r="E59" s="1" t="s">
        <v>104</v>
      </c>
      <c r="F59" s="2">
        <v>58978</v>
      </c>
      <c r="G59" s="2">
        <v>53305</v>
      </c>
      <c r="H59" s="2">
        <v>72618</v>
      </c>
      <c r="I59" s="2">
        <v>52408</v>
      </c>
      <c r="J59" s="2">
        <v>54134</v>
      </c>
      <c r="K59" s="2">
        <v>433529</v>
      </c>
    </row>
    <row r="60" spans="1:11" x14ac:dyDescent="0.25">
      <c r="A60" t="s">
        <v>607</v>
      </c>
      <c r="B60" s="1" t="s">
        <v>598</v>
      </c>
      <c r="C60" s="1" t="s">
        <v>103</v>
      </c>
      <c r="D60" s="3">
        <v>2026</v>
      </c>
      <c r="E60" s="1" t="s">
        <v>104</v>
      </c>
      <c r="F60" s="2">
        <v>76513</v>
      </c>
      <c r="G60" s="2">
        <v>76042</v>
      </c>
      <c r="H60" s="2">
        <v>56462</v>
      </c>
      <c r="I60" s="2">
        <v>85599</v>
      </c>
      <c r="J60" s="2">
        <v>92934</v>
      </c>
      <c r="K60" s="2">
        <v>209604</v>
      </c>
    </row>
    <row r="61" spans="1:11" x14ac:dyDescent="0.25">
      <c r="A61" t="s">
        <v>607</v>
      </c>
      <c r="B61" s="1" t="s">
        <v>598</v>
      </c>
      <c r="C61" s="1" t="s">
        <v>105</v>
      </c>
      <c r="D61" s="3">
        <v>2024</v>
      </c>
      <c r="E61" s="1" t="s">
        <v>106</v>
      </c>
      <c r="F61" s="2">
        <v>227765</v>
      </c>
      <c r="G61" s="2">
        <v>265169</v>
      </c>
      <c r="H61" s="2">
        <v>237982</v>
      </c>
      <c r="I61" s="2">
        <v>189624</v>
      </c>
      <c r="J61" s="2">
        <v>200274</v>
      </c>
      <c r="K61" s="2">
        <v>242680</v>
      </c>
    </row>
    <row r="62" spans="1:11" x14ac:dyDescent="0.25">
      <c r="A62" t="s">
        <v>607</v>
      </c>
      <c r="B62" s="1" t="s">
        <v>598</v>
      </c>
      <c r="C62" s="1" t="s">
        <v>105</v>
      </c>
      <c r="D62" s="3">
        <v>2025</v>
      </c>
      <c r="E62" s="1" t="s">
        <v>106</v>
      </c>
      <c r="F62" s="2">
        <v>260845</v>
      </c>
      <c r="G62" s="2">
        <v>220818</v>
      </c>
      <c r="H62" s="2">
        <v>257801</v>
      </c>
      <c r="I62" s="2">
        <v>229712</v>
      </c>
      <c r="J62" s="2">
        <v>152170</v>
      </c>
      <c r="K62" s="2">
        <v>308369</v>
      </c>
    </row>
    <row r="63" spans="1:11" x14ac:dyDescent="0.25">
      <c r="A63" t="s">
        <v>607</v>
      </c>
      <c r="B63" s="1" t="s">
        <v>598</v>
      </c>
      <c r="C63" s="1" t="s">
        <v>105</v>
      </c>
      <c r="D63" s="3">
        <v>2026</v>
      </c>
      <c r="E63" s="1" t="s">
        <v>106</v>
      </c>
      <c r="F63" s="2">
        <v>384446</v>
      </c>
      <c r="G63" s="2">
        <v>282831</v>
      </c>
      <c r="H63" s="2">
        <v>335989</v>
      </c>
      <c r="I63" s="2">
        <v>225523</v>
      </c>
      <c r="J63" s="2">
        <v>152301</v>
      </c>
      <c r="K63" s="2">
        <v>182643</v>
      </c>
    </row>
    <row r="64" spans="1:11" x14ac:dyDescent="0.25">
      <c r="A64" t="s">
        <v>607</v>
      </c>
      <c r="B64" s="1" t="s">
        <v>598</v>
      </c>
      <c r="C64" s="1" t="s">
        <v>107</v>
      </c>
      <c r="D64" s="3">
        <v>2024</v>
      </c>
      <c r="E64" s="1" t="s">
        <v>108</v>
      </c>
      <c r="F64" s="2">
        <v>661327</v>
      </c>
      <c r="G64" s="2">
        <v>517701</v>
      </c>
      <c r="H64" s="2">
        <v>403562</v>
      </c>
      <c r="I64" s="2">
        <v>263772</v>
      </c>
      <c r="J64" s="2">
        <v>550124</v>
      </c>
      <c r="K64" s="2">
        <v>554778</v>
      </c>
    </row>
    <row r="65" spans="1:11" x14ac:dyDescent="0.25">
      <c r="A65" t="s">
        <v>607</v>
      </c>
      <c r="B65" s="1" t="s">
        <v>598</v>
      </c>
      <c r="C65" s="1" t="s">
        <v>107</v>
      </c>
      <c r="D65" s="3">
        <v>2025</v>
      </c>
      <c r="E65" s="1" t="s">
        <v>108</v>
      </c>
      <c r="F65" s="2">
        <v>1127177</v>
      </c>
      <c r="G65" s="2">
        <v>548996</v>
      </c>
      <c r="H65" s="2">
        <v>801742</v>
      </c>
      <c r="I65" s="2">
        <v>796691</v>
      </c>
      <c r="J65" s="2">
        <v>720313</v>
      </c>
      <c r="K65" s="2">
        <v>1542383</v>
      </c>
    </row>
    <row r="66" spans="1:11" x14ac:dyDescent="0.25">
      <c r="A66" t="s">
        <v>607</v>
      </c>
      <c r="B66" s="1" t="s">
        <v>598</v>
      </c>
      <c r="C66" s="1" t="s">
        <v>107</v>
      </c>
      <c r="D66" s="3">
        <v>2026</v>
      </c>
      <c r="E66" s="1" t="s">
        <v>108</v>
      </c>
      <c r="F66" s="2">
        <v>1184421</v>
      </c>
      <c r="G66" s="2">
        <v>1341063</v>
      </c>
      <c r="H66" s="2">
        <v>670363</v>
      </c>
      <c r="I66" s="2">
        <v>431247</v>
      </c>
      <c r="J66" s="2">
        <v>395453</v>
      </c>
      <c r="K66" s="2">
        <v>930250</v>
      </c>
    </row>
    <row r="67" spans="1:11" x14ac:dyDescent="0.25">
      <c r="A67" t="s">
        <v>607</v>
      </c>
      <c r="B67" s="1" t="s">
        <v>598</v>
      </c>
      <c r="C67" s="1" t="s">
        <v>109</v>
      </c>
      <c r="D67" s="3">
        <v>2024</v>
      </c>
      <c r="E67" s="1" t="s">
        <v>110</v>
      </c>
      <c r="F67" s="2">
        <v>76863</v>
      </c>
      <c r="G67" s="2">
        <v>87853</v>
      </c>
      <c r="H67" s="2">
        <v>72023</v>
      </c>
      <c r="I67" s="2">
        <v>32696</v>
      </c>
      <c r="J67" s="2">
        <v>63088</v>
      </c>
      <c r="K67" s="2">
        <v>111900</v>
      </c>
    </row>
    <row r="68" spans="1:11" x14ac:dyDescent="0.25">
      <c r="A68" t="s">
        <v>607</v>
      </c>
      <c r="B68" s="1" t="s">
        <v>598</v>
      </c>
      <c r="C68" s="1" t="s">
        <v>109</v>
      </c>
      <c r="D68" s="3">
        <v>2025</v>
      </c>
      <c r="E68" s="1" t="s">
        <v>110</v>
      </c>
      <c r="F68" s="2">
        <v>69627</v>
      </c>
      <c r="G68" s="2">
        <v>108363</v>
      </c>
      <c r="H68" s="2">
        <v>145129</v>
      </c>
      <c r="I68" s="2">
        <v>121618</v>
      </c>
      <c r="J68" s="2">
        <v>189766</v>
      </c>
      <c r="K68" s="2">
        <v>147899</v>
      </c>
    </row>
    <row r="69" spans="1:11" x14ac:dyDescent="0.25">
      <c r="A69" t="s">
        <v>607</v>
      </c>
      <c r="B69" s="1" t="s">
        <v>598</v>
      </c>
      <c r="C69" s="1" t="s">
        <v>109</v>
      </c>
      <c r="D69" s="3">
        <v>2026</v>
      </c>
      <c r="E69" s="1" t="s">
        <v>110</v>
      </c>
      <c r="F69" s="2">
        <v>235050</v>
      </c>
      <c r="G69" s="2">
        <v>170465</v>
      </c>
      <c r="H69" s="2">
        <v>204352</v>
      </c>
      <c r="I69" s="2">
        <v>116673</v>
      </c>
      <c r="J69" s="2">
        <v>88955</v>
      </c>
      <c r="K69" s="2">
        <v>138208</v>
      </c>
    </row>
    <row r="70" spans="1:11" x14ac:dyDescent="0.25">
      <c r="A70" t="s">
        <v>607</v>
      </c>
      <c r="B70" s="1" t="s">
        <v>598</v>
      </c>
      <c r="C70" s="1" t="s">
        <v>111</v>
      </c>
      <c r="D70" s="3">
        <v>2024</v>
      </c>
      <c r="E70" s="1" t="s">
        <v>112</v>
      </c>
      <c r="F70" s="2">
        <v>42738</v>
      </c>
      <c r="G70" s="2">
        <v>44347</v>
      </c>
      <c r="H70" s="2">
        <v>37146</v>
      </c>
      <c r="I70" s="2">
        <v>36051</v>
      </c>
      <c r="J70" s="2">
        <v>46089</v>
      </c>
      <c r="K70" s="2">
        <v>44348</v>
      </c>
    </row>
    <row r="71" spans="1:11" x14ac:dyDescent="0.25">
      <c r="A71" t="s">
        <v>607</v>
      </c>
      <c r="B71" s="1" t="s">
        <v>598</v>
      </c>
      <c r="C71" s="1" t="s">
        <v>111</v>
      </c>
      <c r="D71" s="3">
        <v>2025</v>
      </c>
      <c r="E71" s="1" t="s">
        <v>112</v>
      </c>
      <c r="F71" s="2">
        <v>127140</v>
      </c>
      <c r="G71" s="2">
        <v>72980</v>
      </c>
      <c r="H71" s="2">
        <v>81253</v>
      </c>
      <c r="I71" s="2">
        <v>122699</v>
      </c>
      <c r="J71" s="2">
        <v>157167</v>
      </c>
      <c r="K71" s="2">
        <v>148488</v>
      </c>
    </row>
    <row r="72" spans="1:11" x14ac:dyDescent="0.25">
      <c r="A72" t="s">
        <v>607</v>
      </c>
      <c r="B72" s="1" t="s">
        <v>598</v>
      </c>
      <c r="C72" s="1" t="s">
        <v>111</v>
      </c>
      <c r="D72" s="3">
        <v>2026</v>
      </c>
      <c r="E72" s="1" t="s">
        <v>112</v>
      </c>
      <c r="F72" s="2">
        <v>76101</v>
      </c>
      <c r="G72" s="2">
        <v>55944</v>
      </c>
      <c r="H72" s="2">
        <v>76632</v>
      </c>
      <c r="I72" s="2">
        <v>77523</v>
      </c>
      <c r="J72" s="2">
        <v>52701</v>
      </c>
      <c r="K72" s="2">
        <v>94264</v>
      </c>
    </row>
    <row r="73" spans="1:11" x14ac:dyDescent="0.25">
      <c r="A73" t="s">
        <v>607</v>
      </c>
      <c r="B73" s="1" t="s">
        <v>598</v>
      </c>
      <c r="C73" s="1" t="s">
        <v>113</v>
      </c>
      <c r="D73" s="3">
        <v>2024</v>
      </c>
      <c r="E73" s="1" t="s">
        <v>114</v>
      </c>
      <c r="F73" s="2">
        <v>8072376</v>
      </c>
      <c r="G73" s="2">
        <v>9599555</v>
      </c>
      <c r="H73" s="2">
        <v>7667856</v>
      </c>
      <c r="I73" s="2">
        <v>7336450</v>
      </c>
      <c r="J73" s="2">
        <v>10116029</v>
      </c>
      <c r="K73" s="2">
        <v>11499216</v>
      </c>
    </row>
    <row r="74" spans="1:11" x14ac:dyDescent="0.25">
      <c r="A74" t="s">
        <v>607</v>
      </c>
      <c r="B74" s="1" t="s">
        <v>598</v>
      </c>
      <c r="C74" s="1" t="s">
        <v>113</v>
      </c>
      <c r="D74" s="3">
        <v>2025</v>
      </c>
      <c r="E74" s="1" t="s">
        <v>114</v>
      </c>
      <c r="F74" s="2">
        <v>10780608</v>
      </c>
      <c r="G74" s="2">
        <v>8618025</v>
      </c>
      <c r="H74" s="2">
        <v>9226856</v>
      </c>
      <c r="I74" s="2">
        <v>12567395</v>
      </c>
      <c r="J74" s="2">
        <v>15299619</v>
      </c>
      <c r="K74" s="2">
        <v>20291488</v>
      </c>
    </row>
    <row r="75" spans="1:11" x14ac:dyDescent="0.25">
      <c r="A75" t="s">
        <v>607</v>
      </c>
      <c r="B75" s="1" t="s">
        <v>598</v>
      </c>
      <c r="C75" s="1" t="s">
        <v>113</v>
      </c>
      <c r="D75" s="3">
        <v>2026</v>
      </c>
      <c r="E75" s="1" t="s">
        <v>114</v>
      </c>
      <c r="F75" s="2">
        <v>21897484</v>
      </c>
      <c r="G75" s="2">
        <v>15642901</v>
      </c>
      <c r="H75" s="2">
        <v>12846070</v>
      </c>
      <c r="I75" s="2">
        <v>11365311</v>
      </c>
      <c r="J75" s="2">
        <v>15034480</v>
      </c>
      <c r="K75" s="2">
        <v>19682239</v>
      </c>
    </row>
    <row r="76" spans="1:11" x14ac:dyDescent="0.25">
      <c r="A76" t="s">
        <v>607</v>
      </c>
      <c r="B76" s="1" t="s">
        <v>598</v>
      </c>
      <c r="C76" s="1" t="s">
        <v>115</v>
      </c>
      <c r="D76" s="3">
        <v>2024</v>
      </c>
      <c r="E76" s="1" t="s">
        <v>116</v>
      </c>
      <c r="F76" s="2">
        <v>14678693</v>
      </c>
      <c r="G76" s="2">
        <v>15873378</v>
      </c>
      <c r="H76" s="2">
        <v>12944413</v>
      </c>
      <c r="I76" s="2">
        <v>12203309</v>
      </c>
      <c r="J76" s="2">
        <v>15036187</v>
      </c>
      <c r="K76" s="2">
        <v>15750336</v>
      </c>
    </row>
    <row r="77" spans="1:11" x14ac:dyDescent="0.25">
      <c r="A77" t="s">
        <v>607</v>
      </c>
      <c r="B77" s="1" t="s">
        <v>598</v>
      </c>
      <c r="C77" s="1" t="s">
        <v>115</v>
      </c>
      <c r="D77" s="3">
        <v>2025</v>
      </c>
      <c r="E77" s="1" t="s">
        <v>116</v>
      </c>
      <c r="F77" s="2">
        <v>19853565</v>
      </c>
      <c r="G77" s="2">
        <v>16868246</v>
      </c>
      <c r="H77" s="2">
        <v>18488308</v>
      </c>
      <c r="I77" s="2">
        <v>21971603</v>
      </c>
      <c r="J77" s="2">
        <v>22943328</v>
      </c>
      <c r="K77" s="2">
        <v>26330449</v>
      </c>
    </row>
    <row r="78" spans="1:11" x14ac:dyDescent="0.25">
      <c r="A78" t="s">
        <v>607</v>
      </c>
      <c r="B78" s="1" t="s">
        <v>598</v>
      </c>
      <c r="C78" s="1" t="s">
        <v>115</v>
      </c>
      <c r="D78" s="3">
        <v>2026</v>
      </c>
      <c r="E78" s="1" t="s">
        <v>116</v>
      </c>
      <c r="F78" s="2">
        <v>36440259</v>
      </c>
      <c r="G78" s="2">
        <v>26498838</v>
      </c>
      <c r="H78" s="2">
        <v>25540152</v>
      </c>
      <c r="I78" s="2">
        <v>21836080</v>
      </c>
      <c r="J78" s="2">
        <v>22136151</v>
      </c>
      <c r="K78" s="2">
        <v>23350137</v>
      </c>
    </row>
    <row r="79" spans="1:11" x14ac:dyDescent="0.25">
      <c r="A79" t="s">
        <v>607</v>
      </c>
      <c r="B79" s="1" t="s">
        <v>598</v>
      </c>
      <c r="C79" s="1" t="s">
        <v>117</v>
      </c>
      <c r="D79" s="3">
        <v>2024</v>
      </c>
      <c r="E79" s="1" t="s">
        <v>118</v>
      </c>
      <c r="F79" s="2">
        <v>590281</v>
      </c>
      <c r="G79" s="2">
        <v>314629</v>
      </c>
      <c r="H79" s="2">
        <v>224604</v>
      </c>
      <c r="I79" s="2">
        <v>176157</v>
      </c>
      <c r="J79" s="2">
        <v>320826</v>
      </c>
      <c r="K79" s="2">
        <v>244376</v>
      </c>
    </row>
    <row r="80" spans="1:11" x14ac:dyDescent="0.25">
      <c r="A80" t="s">
        <v>607</v>
      </c>
      <c r="B80" s="1" t="s">
        <v>598</v>
      </c>
      <c r="C80" s="1" t="s">
        <v>117</v>
      </c>
      <c r="D80" s="3">
        <v>2025</v>
      </c>
      <c r="E80" s="1" t="s">
        <v>118</v>
      </c>
      <c r="F80" s="2">
        <v>668665</v>
      </c>
      <c r="G80" s="2">
        <v>537613</v>
      </c>
      <c r="H80" s="2">
        <v>673290</v>
      </c>
      <c r="I80" s="2">
        <v>638936</v>
      </c>
      <c r="J80" s="2">
        <v>435968</v>
      </c>
      <c r="K80" s="2">
        <v>732347</v>
      </c>
    </row>
    <row r="81" spans="1:11" x14ac:dyDescent="0.25">
      <c r="A81" t="s">
        <v>607</v>
      </c>
      <c r="B81" s="1" t="s">
        <v>598</v>
      </c>
      <c r="C81" s="1" t="s">
        <v>117</v>
      </c>
      <c r="D81" s="3">
        <v>2026</v>
      </c>
      <c r="E81" s="1" t="s">
        <v>118</v>
      </c>
      <c r="F81" s="2">
        <v>602232</v>
      </c>
      <c r="G81" s="2">
        <v>643788</v>
      </c>
      <c r="H81" s="2">
        <v>409848</v>
      </c>
      <c r="I81" s="2">
        <v>511277</v>
      </c>
      <c r="J81" s="2">
        <v>1120455</v>
      </c>
      <c r="K81" s="2">
        <v>918065</v>
      </c>
    </row>
    <row r="82" spans="1:11" x14ac:dyDescent="0.25">
      <c r="A82" t="s">
        <v>607</v>
      </c>
      <c r="B82" s="1" t="s">
        <v>598</v>
      </c>
      <c r="C82" s="1" t="s">
        <v>119</v>
      </c>
      <c r="D82" s="3">
        <v>2024</v>
      </c>
      <c r="E82" s="1" t="s">
        <v>120</v>
      </c>
      <c r="F82" s="2">
        <v>56257</v>
      </c>
      <c r="G82" s="2">
        <v>47289</v>
      </c>
      <c r="H82" s="2">
        <v>23518</v>
      </c>
      <c r="I82" s="2">
        <v>40298</v>
      </c>
      <c r="J82" s="2">
        <v>40686</v>
      </c>
      <c r="K82" s="2">
        <v>56399</v>
      </c>
    </row>
    <row r="83" spans="1:11" x14ac:dyDescent="0.25">
      <c r="A83" t="s">
        <v>607</v>
      </c>
      <c r="B83" s="1" t="s">
        <v>598</v>
      </c>
      <c r="C83" s="1" t="s">
        <v>119</v>
      </c>
      <c r="D83" s="3">
        <v>2025</v>
      </c>
      <c r="E83" s="1" t="s">
        <v>120</v>
      </c>
      <c r="F83" s="2">
        <v>49016</v>
      </c>
      <c r="G83" s="2">
        <v>42601</v>
      </c>
      <c r="H83" s="2">
        <v>66546</v>
      </c>
      <c r="I83" s="2">
        <v>86545</v>
      </c>
      <c r="J83" s="2">
        <v>168091</v>
      </c>
      <c r="K83" s="2">
        <v>210607</v>
      </c>
    </row>
    <row r="84" spans="1:11" x14ac:dyDescent="0.25">
      <c r="A84" t="s">
        <v>607</v>
      </c>
      <c r="B84" s="1" t="s">
        <v>598</v>
      </c>
      <c r="C84" s="1" t="s">
        <v>119</v>
      </c>
      <c r="D84" s="3">
        <v>2026</v>
      </c>
      <c r="E84" s="1" t="s">
        <v>120</v>
      </c>
      <c r="F84" s="2">
        <v>355374</v>
      </c>
      <c r="G84" s="2">
        <v>187589</v>
      </c>
      <c r="H84" s="2">
        <v>125532</v>
      </c>
      <c r="I84" s="2">
        <v>121475</v>
      </c>
      <c r="J84" s="2">
        <v>157128</v>
      </c>
      <c r="K84" s="2">
        <v>277748</v>
      </c>
    </row>
    <row r="85" spans="1:11" x14ac:dyDescent="0.25">
      <c r="A85" t="s">
        <v>607</v>
      </c>
      <c r="B85" s="1" t="s">
        <v>598</v>
      </c>
      <c r="C85" s="1" t="s">
        <v>121</v>
      </c>
      <c r="D85" s="3">
        <v>2024</v>
      </c>
      <c r="E85" s="1" t="s">
        <v>122</v>
      </c>
      <c r="F85" s="2">
        <v>23985</v>
      </c>
      <c r="G85" s="2">
        <v>20277</v>
      </c>
      <c r="H85" s="2">
        <v>14996</v>
      </c>
      <c r="I85" s="2">
        <v>17450</v>
      </c>
      <c r="J85" s="2">
        <v>22688</v>
      </c>
      <c r="K85" s="2">
        <v>57729</v>
      </c>
    </row>
    <row r="86" spans="1:11" x14ac:dyDescent="0.25">
      <c r="A86" t="s">
        <v>607</v>
      </c>
      <c r="B86" s="1" t="s">
        <v>598</v>
      </c>
      <c r="C86" s="1" t="s">
        <v>121</v>
      </c>
      <c r="D86" s="3">
        <v>2025</v>
      </c>
      <c r="E86" s="1" t="s">
        <v>122</v>
      </c>
      <c r="F86" s="2">
        <v>32164</v>
      </c>
      <c r="G86" s="2">
        <v>41272</v>
      </c>
      <c r="H86" s="2">
        <v>22215</v>
      </c>
      <c r="I86" s="2">
        <v>76381</v>
      </c>
      <c r="J86" s="2">
        <v>106151</v>
      </c>
      <c r="K86" s="2">
        <v>302471</v>
      </c>
    </row>
    <row r="87" spans="1:11" x14ac:dyDescent="0.25">
      <c r="A87" t="s">
        <v>607</v>
      </c>
      <c r="B87" s="1" t="s">
        <v>598</v>
      </c>
      <c r="C87" s="1" t="s">
        <v>121</v>
      </c>
      <c r="D87" s="3">
        <v>2026</v>
      </c>
      <c r="E87" s="1" t="s">
        <v>122</v>
      </c>
      <c r="F87" s="2">
        <v>139721</v>
      </c>
      <c r="G87" s="2">
        <v>94699</v>
      </c>
      <c r="H87" s="2">
        <v>79067</v>
      </c>
      <c r="I87" s="2">
        <v>95721</v>
      </c>
      <c r="J87" s="2">
        <v>95581</v>
      </c>
      <c r="K87" s="2">
        <v>87229</v>
      </c>
    </row>
    <row r="88" spans="1:11" x14ac:dyDescent="0.25">
      <c r="A88" t="s">
        <v>607</v>
      </c>
      <c r="B88" s="1" t="s">
        <v>598</v>
      </c>
      <c r="C88" s="1" t="s">
        <v>123</v>
      </c>
      <c r="D88" s="3">
        <v>2024</v>
      </c>
      <c r="E88" s="1" t="s">
        <v>124</v>
      </c>
      <c r="F88" s="2">
        <v>42</v>
      </c>
      <c r="G88" s="2">
        <v>27280</v>
      </c>
      <c r="H88" s="2">
        <v>16672</v>
      </c>
      <c r="I88" s="2">
        <v>0</v>
      </c>
      <c r="J88" s="2">
        <v>67</v>
      </c>
      <c r="K88" s="2">
        <v>5795</v>
      </c>
    </row>
    <row r="89" spans="1:11" x14ac:dyDescent="0.25">
      <c r="A89" t="s">
        <v>607</v>
      </c>
      <c r="B89" s="1" t="s">
        <v>598</v>
      </c>
      <c r="C89" s="1" t="s">
        <v>123</v>
      </c>
      <c r="D89" s="3">
        <v>2025</v>
      </c>
      <c r="E89" s="1" t="s">
        <v>124</v>
      </c>
      <c r="F89" s="2">
        <v>10770</v>
      </c>
      <c r="G89" s="2">
        <v>28079</v>
      </c>
      <c r="H89" s="2">
        <v>42088</v>
      </c>
      <c r="I89" s="2">
        <v>35125</v>
      </c>
      <c r="J89" s="2">
        <v>24547</v>
      </c>
      <c r="K89" s="2">
        <v>11849</v>
      </c>
    </row>
    <row r="90" spans="1:11" x14ac:dyDescent="0.25">
      <c r="A90" t="s">
        <v>607</v>
      </c>
      <c r="B90" s="1" t="s">
        <v>598</v>
      </c>
      <c r="C90" s="1" t="s">
        <v>123</v>
      </c>
      <c r="D90" s="3">
        <v>2026</v>
      </c>
      <c r="E90" s="1" t="s">
        <v>124</v>
      </c>
      <c r="F90" s="2">
        <v>11920</v>
      </c>
      <c r="G90" s="2">
        <v>28377</v>
      </c>
      <c r="H90" s="2">
        <v>3771</v>
      </c>
      <c r="I90" s="2">
        <v>1602</v>
      </c>
      <c r="J90" s="2">
        <v>6834</v>
      </c>
      <c r="K90" s="2">
        <v>20297</v>
      </c>
    </row>
    <row r="91" spans="1:11" x14ac:dyDescent="0.25">
      <c r="A91" t="s">
        <v>607</v>
      </c>
      <c r="B91" s="1" t="s">
        <v>598</v>
      </c>
      <c r="C91" s="1" t="s">
        <v>125</v>
      </c>
      <c r="D91" s="3">
        <v>2024</v>
      </c>
      <c r="E91" s="1" t="s">
        <v>126</v>
      </c>
      <c r="F91" s="2">
        <v>25102</v>
      </c>
      <c r="G91" s="2">
        <v>12898</v>
      </c>
      <c r="H91" s="2">
        <v>23604</v>
      </c>
      <c r="I91" s="2">
        <v>5349</v>
      </c>
      <c r="J91" s="2">
        <v>9477</v>
      </c>
      <c r="K91" s="2">
        <v>34472</v>
      </c>
    </row>
    <row r="92" spans="1:11" x14ac:dyDescent="0.25">
      <c r="A92" t="s">
        <v>607</v>
      </c>
      <c r="B92" s="1" t="s">
        <v>598</v>
      </c>
      <c r="C92" s="1" t="s">
        <v>125</v>
      </c>
      <c r="D92" s="3">
        <v>2025</v>
      </c>
      <c r="E92" s="1" t="s">
        <v>126</v>
      </c>
      <c r="F92" s="2">
        <v>25337</v>
      </c>
      <c r="G92" s="2">
        <v>6730</v>
      </c>
      <c r="H92" s="2">
        <v>31211</v>
      </c>
      <c r="I92" s="2">
        <v>21057</v>
      </c>
      <c r="J92" s="2">
        <v>22206</v>
      </c>
      <c r="K92" s="2">
        <v>52959</v>
      </c>
    </row>
    <row r="93" spans="1:11" x14ac:dyDescent="0.25">
      <c r="A93" t="s">
        <v>607</v>
      </c>
      <c r="B93" s="1" t="s">
        <v>598</v>
      </c>
      <c r="C93" s="1" t="s">
        <v>125</v>
      </c>
      <c r="D93" s="3">
        <v>2026</v>
      </c>
      <c r="E93" s="1" t="s">
        <v>126</v>
      </c>
      <c r="F93" s="2">
        <v>20255</v>
      </c>
      <c r="G93" s="2">
        <v>9228</v>
      </c>
      <c r="H93" s="2">
        <v>25887</v>
      </c>
      <c r="I93" s="2">
        <v>4205</v>
      </c>
      <c r="J93" s="2">
        <v>3171</v>
      </c>
      <c r="K93" s="2">
        <v>7745</v>
      </c>
    </row>
    <row r="94" spans="1:11" x14ac:dyDescent="0.25">
      <c r="A94" t="s">
        <v>607</v>
      </c>
      <c r="B94" s="1" t="s">
        <v>598</v>
      </c>
      <c r="C94" s="1" t="s">
        <v>127</v>
      </c>
      <c r="D94" s="3">
        <v>2024</v>
      </c>
      <c r="E94" s="1" t="s">
        <v>128</v>
      </c>
      <c r="F94" s="2">
        <v>36</v>
      </c>
      <c r="G94" s="2">
        <v>0</v>
      </c>
      <c r="H94" s="2">
        <v>0</v>
      </c>
      <c r="I94" s="2">
        <v>2430</v>
      </c>
      <c r="J94" s="2">
        <v>0</v>
      </c>
      <c r="K94" s="2">
        <v>3409</v>
      </c>
    </row>
    <row r="95" spans="1:11" x14ac:dyDescent="0.25">
      <c r="A95" t="s">
        <v>607</v>
      </c>
      <c r="B95" s="1" t="s">
        <v>598</v>
      </c>
      <c r="C95" s="1" t="s">
        <v>127</v>
      </c>
      <c r="D95" s="3">
        <v>2025</v>
      </c>
      <c r="E95" s="1" t="s">
        <v>128</v>
      </c>
      <c r="F95" s="2">
        <v>2708</v>
      </c>
      <c r="G95" s="2">
        <v>3434</v>
      </c>
      <c r="H95" s="2">
        <v>2753</v>
      </c>
      <c r="I95" s="2">
        <v>6351</v>
      </c>
      <c r="J95" s="2">
        <v>2100</v>
      </c>
      <c r="K95" s="2">
        <v>9751</v>
      </c>
    </row>
    <row r="96" spans="1:11" x14ac:dyDescent="0.25">
      <c r="A96" t="s">
        <v>607</v>
      </c>
      <c r="B96" s="1" t="s">
        <v>598</v>
      </c>
      <c r="C96" s="1" t="s">
        <v>127</v>
      </c>
      <c r="D96" s="3">
        <v>2026</v>
      </c>
      <c r="E96" s="1" t="s">
        <v>128</v>
      </c>
      <c r="F96" s="2">
        <v>24108</v>
      </c>
      <c r="G96" s="2">
        <v>7418</v>
      </c>
      <c r="H96" s="2">
        <v>0</v>
      </c>
      <c r="I96" s="2">
        <v>0</v>
      </c>
      <c r="J96" s="2">
        <v>0</v>
      </c>
      <c r="K96" s="2">
        <v>0</v>
      </c>
    </row>
    <row r="97" spans="1:11" x14ac:dyDescent="0.25">
      <c r="A97" t="s">
        <v>607</v>
      </c>
      <c r="B97" s="1" t="s">
        <v>598</v>
      </c>
      <c r="C97" s="1" t="s">
        <v>129</v>
      </c>
      <c r="D97" s="3">
        <v>2024</v>
      </c>
      <c r="E97" s="1" t="s">
        <v>130</v>
      </c>
      <c r="F97" s="2">
        <v>114560</v>
      </c>
      <c r="G97" s="2">
        <v>34534</v>
      </c>
      <c r="H97" s="2">
        <v>59141</v>
      </c>
      <c r="I97" s="2">
        <v>68751</v>
      </c>
      <c r="J97" s="2">
        <v>68980</v>
      </c>
      <c r="K97" s="2">
        <v>106756</v>
      </c>
    </row>
    <row r="98" spans="1:11" x14ac:dyDescent="0.25">
      <c r="A98" t="s">
        <v>607</v>
      </c>
      <c r="B98" s="1" t="s">
        <v>598</v>
      </c>
      <c r="C98" s="1" t="s">
        <v>129</v>
      </c>
      <c r="D98" s="3">
        <v>2025</v>
      </c>
      <c r="E98" s="1" t="s">
        <v>130</v>
      </c>
      <c r="F98" s="2">
        <v>43442</v>
      </c>
      <c r="G98" s="2">
        <v>43324</v>
      </c>
      <c r="H98" s="2">
        <v>48980</v>
      </c>
      <c r="I98" s="2">
        <v>39346</v>
      </c>
      <c r="J98" s="2">
        <v>482333</v>
      </c>
      <c r="K98" s="2">
        <v>153509</v>
      </c>
    </row>
    <row r="99" spans="1:11" x14ac:dyDescent="0.25">
      <c r="A99" t="s">
        <v>607</v>
      </c>
      <c r="B99" s="1" t="s">
        <v>598</v>
      </c>
      <c r="C99" s="1" t="s">
        <v>129</v>
      </c>
      <c r="D99" s="3">
        <v>2026</v>
      </c>
      <c r="E99" s="1" t="s">
        <v>130</v>
      </c>
      <c r="F99" s="2">
        <v>50351</v>
      </c>
      <c r="G99" s="2">
        <v>175397</v>
      </c>
      <c r="H99" s="2">
        <v>64536</v>
      </c>
      <c r="I99" s="2">
        <v>63375</v>
      </c>
      <c r="J99" s="2">
        <v>90414</v>
      </c>
      <c r="K99" s="2">
        <v>137448</v>
      </c>
    </row>
    <row r="100" spans="1:11" x14ac:dyDescent="0.25">
      <c r="A100" t="s">
        <v>607</v>
      </c>
      <c r="B100" s="1" t="s">
        <v>598</v>
      </c>
      <c r="C100" s="1" t="s">
        <v>131</v>
      </c>
      <c r="D100" s="3">
        <v>2024</v>
      </c>
      <c r="E100" s="1" t="s">
        <v>132</v>
      </c>
      <c r="F100" s="2">
        <v>497365</v>
      </c>
      <c r="G100" s="2">
        <v>546381</v>
      </c>
      <c r="H100" s="2">
        <v>357207</v>
      </c>
      <c r="I100" s="2">
        <v>166532</v>
      </c>
      <c r="J100" s="2">
        <v>309150</v>
      </c>
      <c r="K100" s="2">
        <v>637087</v>
      </c>
    </row>
    <row r="101" spans="1:11" x14ac:dyDescent="0.25">
      <c r="A101" t="s">
        <v>607</v>
      </c>
      <c r="B101" s="1" t="s">
        <v>598</v>
      </c>
      <c r="C101" s="1" t="s">
        <v>131</v>
      </c>
      <c r="D101" s="3">
        <v>2025</v>
      </c>
      <c r="E101" s="1" t="s">
        <v>132</v>
      </c>
      <c r="F101" s="2">
        <v>396650</v>
      </c>
      <c r="G101" s="2">
        <v>428316</v>
      </c>
      <c r="H101" s="2">
        <v>234029</v>
      </c>
      <c r="I101" s="2">
        <v>196303</v>
      </c>
      <c r="J101" s="2">
        <v>482643</v>
      </c>
      <c r="K101" s="2">
        <v>528781</v>
      </c>
    </row>
    <row r="102" spans="1:11" x14ac:dyDescent="0.25">
      <c r="A102" t="s">
        <v>607</v>
      </c>
      <c r="B102" s="1" t="s">
        <v>598</v>
      </c>
      <c r="C102" s="1" t="s">
        <v>131</v>
      </c>
      <c r="D102" s="3">
        <v>2026</v>
      </c>
      <c r="E102" s="1" t="s">
        <v>132</v>
      </c>
      <c r="F102" s="2">
        <v>437619</v>
      </c>
      <c r="G102" s="2">
        <v>486118</v>
      </c>
      <c r="H102" s="2">
        <v>314028</v>
      </c>
      <c r="I102" s="2">
        <v>328907</v>
      </c>
      <c r="J102" s="2">
        <v>331486</v>
      </c>
      <c r="K102" s="2">
        <v>636346</v>
      </c>
    </row>
    <row r="103" spans="1:11" x14ac:dyDescent="0.25">
      <c r="A103" t="s">
        <v>607</v>
      </c>
      <c r="B103" s="1" t="s">
        <v>598</v>
      </c>
      <c r="C103" s="1" t="s">
        <v>133</v>
      </c>
      <c r="D103" s="3">
        <v>2024</v>
      </c>
      <c r="E103" s="1" t="s">
        <v>134</v>
      </c>
      <c r="F103" s="2">
        <v>1229390</v>
      </c>
      <c r="G103" s="2">
        <v>760226</v>
      </c>
      <c r="H103" s="2">
        <v>605045</v>
      </c>
      <c r="I103" s="2">
        <v>519277</v>
      </c>
      <c r="J103" s="2">
        <v>609008</v>
      </c>
      <c r="K103" s="2">
        <v>973570</v>
      </c>
    </row>
    <row r="104" spans="1:11" x14ac:dyDescent="0.25">
      <c r="A104" t="s">
        <v>607</v>
      </c>
      <c r="B104" s="1" t="s">
        <v>598</v>
      </c>
      <c r="C104" s="1" t="s">
        <v>133</v>
      </c>
      <c r="D104" s="3">
        <v>2025</v>
      </c>
      <c r="E104" s="1" t="s">
        <v>134</v>
      </c>
      <c r="F104" s="2">
        <v>1056483</v>
      </c>
      <c r="G104" s="2">
        <v>719693</v>
      </c>
      <c r="H104" s="2">
        <v>547553</v>
      </c>
      <c r="I104" s="2">
        <v>653836</v>
      </c>
      <c r="J104" s="2">
        <v>817748</v>
      </c>
      <c r="K104" s="2">
        <v>890656</v>
      </c>
    </row>
    <row r="105" spans="1:11" x14ac:dyDescent="0.25">
      <c r="A105" t="s">
        <v>607</v>
      </c>
      <c r="B105" s="1" t="s">
        <v>598</v>
      </c>
      <c r="C105" s="1" t="s">
        <v>133</v>
      </c>
      <c r="D105" s="3">
        <v>2026</v>
      </c>
      <c r="E105" s="1" t="s">
        <v>134</v>
      </c>
      <c r="F105" s="2">
        <v>1919857</v>
      </c>
      <c r="G105" s="2">
        <v>869848</v>
      </c>
      <c r="H105" s="2">
        <v>494728</v>
      </c>
      <c r="I105" s="2">
        <v>516402</v>
      </c>
      <c r="J105" s="2">
        <v>515261</v>
      </c>
      <c r="K105" s="2">
        <v>791828</v>
      </c>
    </row>
    <row r="106" spans="1:11" x14ac:dyDescent="0.25">
      <c r="A106" t="s">
        <v>607</v>
      </c>
      <c r="B106" s="1" t="s">
        <v>598</v>
      </c>
      <c r="C106" s="1" t="s">
        <v>135</v>
      </c>
      <c r="D106" s="3">
        <v>2024</v>
      </c>
      <c r="E106" s="1" t="s">
        <v>136</v>
      </c>
      <c r="F106" s="2">
        <v>576739</v>
      </c>
      <c r="G106" s="2">
        <v>496469</v>
      </c>
      <c r="H106" s="2">
        <v>237338</v>
      </c>
      <c r="I106" s="2">
        <v>226350</v>
      </c>
      <c r="J106" s="2">
        <v>216334</v>
      </c>
      <c r="K106" s="2">
        <v>478001</v>
      </c>
    </row>
    <row r="107" spans="1:11" x14ac:dyDescent="0.25">
      <c r="A107" t="s">
        <v>607</v>
      </c>
      <c r="B107" s="1" t="s">
        <v>598</v>
      </c>
      <c r="C107" s="1" t="s">
        <v>135</v>
      </c>
      <c r="D107" s="3">
        <v>2025</v>
      </c>
      <c r="E107" s="1" t="s">
        <v>136</v>
      </c>
      <c r="F107" s="2">
        <v>302215</v>
      </c>
      <c r="G107" s="2">
        <v>260484</v>
      </c>
      <c r="H107" s="2">
        <v>185796</v>
      </c>
      <c r="I107" s="2">
        <v>404296</v>
      </c>
      <c r="J107" s="2">
        <v>288013</v>
      </c>
      <c r="K107" s="2">
        <v>673632</v>
      </c>
    </row>
    <row r="108" spans="1:11" x14ac:dyDescent="0.25">
      <c r="A108" t="s">
        <v>607</v>
      </c>
      <c r="B108" s="1" t="s">
        <v>598</v>
      </c>
      <c r="C108" s="1" t="s">
        <v>135</v>
      </c>
      <c r="D108" s="3">
        <v>2026</v>
      </c>
      <c r="E108" s="1" t="s">
        <v>136</v>
      </c>
      <c r="F108" s="2">
        <v>420324</v>
      </c>
      <c r="G108" s="2">
        <v>407194</v>
      </c>
      <c r="H108" s="2">
        <v>317974</v>
      </c>
      <c r="I108" s="2">
        <v>340121</v>
      </c>
      <c r="J108" s="2">
        <v>532273</v>
      </c>
      <c r="K108" s="2">
        <v>526270</v>
      </c>
    </row>
    <row r="109" spans="1:11" x14ac:dyDescent="0.25">
      <c r="A109" t="s">
        <v>607</v>
      </c>
      <c r="B109" s="1" t="s">
        <v>598</v>
      </c>
      <c r="C109" s="1" t="s">
        <v>137</v>
      </c>
      <c r="D109" s="3">
        <v>2024</v>
      </c>
      <c r="E109" s="1" t="s">
        <v>138</v>
      </c>
      <c r="F109" s="2">
        <v>199441</v>
      </c>
      <c r="G109" s="2">
        <v>152509</v>
      </c>
      <c r="H109" s="2">
        <v>87945</v>
      </c>
      <c r="I109" s="2">
        <v>118138</v>
      </c>
      <c r="J109" s="2">
        <v>267909</v>
      </c>
      <c r="K109" s="2">
        <v>263338</v>
      </c>
    </row>
    <row r="110" spans="1:11" x14ac:dyDescent="0.25">
      <c r="A110" t="s">
        <v>607</v>
      </c>
      <c r="B110" s="1" t="s">
        <v>598</v>
      </c>
      <c r="C110" s="1" t="s">
        <v>137</v>
      </c>
      <c r="D110" s="3">
        <v>2025</v>
      </c>
      <c r="E110" s="1" t="s">
        <v>138</v>
      </c>
      <c r="F110" s="2">
        <v>180623</v>
      </c>
      <c r="G110" s="2">
        <v>124290</v>
      </c>
      <c r="H110" s="2">
        <v>121103</v>
      </c>
      <c r="I110" s="2">
        <v>172063</v>
      </c>
      <c r="J110" s="2">
        <v>465466</v>
      </c>
      <c r="K110" s="2">
        <v>683068</v>
      </c>
    </row>
    <row r="111" spans="1:11" x14ac:dyDescent="0.25">
      <c r="A111" t="s">
        <v>607</v>
      </c>
      <c r="B111" s="1" t="s">
        <v>598</v>
      </c>
      <c r="C111" s="1" t="s">
        <v>137</v>
      </c>
      <c r="D111" s="3">
        <v>2026</v>
      </c>
      <c r="E111" s="1" t="s">
        <v>138</v>
      </c>
      <c r="F111" s="2">
        <v>243532</v>
      </c>
      <c r="G111" s="2">
        <v>157058</v>
      </c>
      <c r="H111" s="2">
        <v>229191</v>
      </c>
      <c r="I111" s="2">
        <v>218380</v>
      </c>
      <c r="J111" s="2">
        <v>200055</v>
      </c>
      <c r="K111" s="2">
        <v>289672</v>
      </c>
    </row>
    <row r="112" spans="1:11" x14ac:dyDescent="0.25">
      <c r="A112" t="s">
        <v>607</v>
      </c>
      <c r="B112" s="1" t="s">
        <v>598</v>
      </c>
      <c r="C112" s="1" t="s">
        <v>139</v>
      </c>
      <c r="D112" s="3">
        <v>2024</v>
      </c>
      <c r="E112" s="1" t="s">
        <v>140</v>
      </c>
      <c r="F112" s="2">
        <v>5411848</v>
      </c>
      <c r="G112" s="2">
        <v>5955190</v>
      </c>
      <c r="H112" s="2">
        <v>5902926</v>
      </c>
      <c r="I112" s="2">
        <v>5663124</v>
      </c>
      <c r="J112" s="2">
        <v>4654504</v>
      </c>
      <c r="K112" s="2">
        <v>4145198</v>
      </c>
    </row>
    <row r="113" spans="1:11" x14ac:dyDescent="0.25">
      <c r="A113" t="s">
        <v>607</v>
      </c>
      <c r="B113" s="1" t="s">
        <v>598</v>
      </c>
      <c r="C113" s="1" t="s">
        <v>139</v>
      </c>
      <c r="D113" s="3">
        <v>2025</v>
      </c>
      <c r="E113" s="1" t="s">
        <v>140</v>
      </c>
      <c r="F113" s="2">
        <v>5548831</v>
      </c>
      <c r="G113" s="2">
        <v>5342993</v>
      </c>
      <c r="H113" s="2">
        <v>7615010</v>
      </c>
      <c r="I113" s="2">
        <v>8789498</v>
      </c>
      <c r="J113" s="2">
        <v>8991038</v>
      </c>
      <c r="K113" s="2">
        <v>8643086</v>
      </c>
    </row>
    <row r="114" spans="1:11" x14ac:dyDescent="0.25">
      <c r="A114" t="s">
        <v>607</v>
      </c>
      <c r="B114" s="1" t="s">
        <v>598</v>
      </c>
      <c r="C114" s="1" t="s">
        <v>139</v>
      </c>
      <c r="D114" s="3">
        <v>2026</v>
      </c>
      <c r="E114" s="1" t="s">
        <v>140</v>
      </c>
      <c r="F114" s="2">
        <v>12040338</v>
      </c>
      <c r="G114" s="2">
        <v>10001512</v>
      </c>
      <c r="H114" s="2">
        <v>8676558</v>
      </c>
      <c r="I114" s="2">
        <v>9526551</v>
      </c>
      <c r="J114" s="2">
        <v>6473520</v>
      </c>
      <c r="K114" s="2">
        <v>6446613</v>
      </c>
    </row>
    <row r="115" spans="1:11" x14ac:dyDescent="0.25">
      <c r="A115" t="s">
        <v>607</v>
      </c>
      <c r="B115" s="1" t="s">
        <v>598</v>
      </c>
      <c r="C115" s="1" t="s">
        <v>141</v>
      </c>
      <c r="D115" s="3">
        <v>2024</v>
      </c>
      <c r="E115" s="1" t="s">
        <v>142</v>
      </c>
      <c r="F115" s="2">
        <v>12820948</v>
      </c>
      <c r="G115" s="2">
        <v>11620442</v>
      </c>
      <c r="H115" s="2">
        <v>10593204</v>
      </c>
      <c r="I115" s="2">
        <v>11606422</v>
      </c>
      <c r="J115" s="2">
        <v>11152672</v>
      </c>
      <c r="K115" s="2">
        <v>11457134</v>
      </c>
    </row>
    <row r="116" spans="1:11" x14ac:dyDescent="0.25">
      <c r="A116" t="s">
        <v>607</v>
      </c>
      <c r="B116" s="1" t="s">
        <v>598</v>
      </c>
      <c r="C116" s="1" t="s">
        <v>141</v>
      </c>
      <c r="D116" s="3">
        <v>2025</v>
      </c>
      <c r="E116" s="1" t="s">
        <v>142</v>
      </c>
      <c r="F116" s="2">
        <v>14761063</v>
      </c>
      <c r="G116" s="2">
        <v>11161907</v>
      </c>
      <c r="H116" s="2">
        <v>12870293</v>
      </c>
      <c r="I116" s="2">
        <v>17365958</v>
      </c>
      <c r="J116" s="2">
        <v>17578569</v>
      </c>
      <c r="K116" s="2">
        <v>16485121</v>
      </c>
    </row>
    <row r="117" spans="1:11" x14ac:dyDescent="0.25">
      <c r="A117" t="s">
        <v>607</v>
      </c>
      <c r="B117" s="1" t="s">
        <v>598</v>
      </c>
      <c r="C117" s="1" t="s">
        <v>141</v>
      </c>
      <c r="D117" s="3">
        <v>2026</v>
      </c>
      <c r="E117" s="1" t="s">
        <v>142</v>
      </c>
      <c r="F117" s="2">
        <v>19064928</v>
      </c>
      <c r="G117" s="2">
        <v>15843762</v>
      </c>
      <c r="H117" s="2">
        <v>15258006</v>
      </c>
      <c r="I117" s="2">
        <v>15970571</v>
      </c>
      <c r="J117" s="2">
        <v>13417719</v>
      </c>
      <c r="K117" s="2">
        <v>13049448</v>
      </c>
    </row>
    <row r="118" spans="1:11" x14ac:dyDescent="0.25">
      <c r="A118" t="s">
        <v>607</v>
      </c>
      <c r="B118" s="1" t="s">
        <v>598</v>
      </c>
      <c r="C118" s="1" t="s">
        <v>143</v>
      </c>
      <c r="D118" s="3">
        <v>2024</v>
      </c>
      <c r="E118" s="1" t="s">
        <v>144</v>
      </c>
      <c r="F118" s="2">
        <v>4445747</v>
      </c>
      <c r="G118" s="2">
        <v>3556177</v>
      </c>
      <c r="H118" s="2">
        <v>4666375</v>
      </c>
      <c r="I118" s="2">
        <v>4150100</v>
      </c>
      <c r="J118" s="2">
        <v>4915926</v>
      </c>
      <c r="K118" s="2">
        <v>3270044</v>
      </c>
    </row>
    <row r="119" spans="1:11" x14ac:dyDescent="0.25">
      <c r="A119" t="s">
        <v>607</v>
      </c>
      <c r="B119" s="1" t="s">
        <v>598</v>
      </c>
      <c r="C119" s="1" t="s">
        <v>143</v>
      </c>
      <c r="D119" s="3">
        <v>2025</v>
      </c>
      <c r="E119" s="1" t="s">
        <v>144</v>
      </c>
      <c r="F119" s="2">
        <v>3894983</v>
      </c>
      <c r="G119" s="2">
        <v>3315710</v>
      </c>
      <c r="H119" s="2">
        <v>5118691</v>
      </c>
      <c r="I119" s="2">
        <v>5899225</v>
      </c>
      <c r="J119" s="2">
        <v>6692231</v>
      </c>
      <c r="K119" s="2">
        <v>5111971</v>
      </c>
    </row>
    <row r="120" spans="1:11" x14ac:dyDescent="0.25">
      <c r="A120" t="s">
        <v>607</v>
      </c>
      <c r="B120" s="1" t="s">
        <v>598</v>
      </c>
      <c r="C120" s="1" t="s">
        <v>143</v>
      </c>
      <c r="D120" s="3">
        <v>2026</v>
      </c>
      <c r="E120" s="1" t="s">
        <v>144</v>
      </c>
      <c r="F120" s="2">
        <v>4460063</v>
      </c>
      <c r="G120" s="2">
        <v>4376727</v>
      </c>
      <c r="H120" s="2">
        <v>4016994</v>
      </c>
      <c r="I120" s="2">
        <v>4948173</v>
      </c>
      <c r="J120" s="2">
        <v>3965194</v>
      </c>
      <c r="K120" s="2">
        <v>3403045</v>
      </c>
    </row>
    <row r="121" spans="1:11" x14ac:dyDescent="0.25">
      <c r="A121" t="s">
        <v>607</v>
      </c>
      <c r="B121" s="1" t="s">
        <v>598</v>
      </c>
      <c r="C121" s="1" t="s">
        <v>145</v>
      </c>
      <c r="D121" s="3">
        <v>2024</v>
      </c>
      <c r="E121" s="1" t="s">
        <v>146</v>
      </c>
      <c r="F121" s="2">
        <v>283520</v>
      </c>
      <c r="G121" s="2">
        <v>248981</v>
      </c>
      <c r="H121" s="2">
        <v>216331</v>
      </c>
      <c r="I121" s="2">
        <v>295825</v>
      </c>
      <c r="J121" s="2">
        <v>257374</v>
      </c>
      <c r="K121" s="2">
        <v>258569</v>
      </c>
    </row>
    <row r="122" spans="1:11" x14ac:dyDescent="0.25">
      <c r="A122" t="s">
        <v>607</v>
      </c>
      <c r="B122" s="1" t="s">
        <v>598</v>
      </c>
      <c r="C122" s="1" t="s">
        <v>145</v>
      </c>
      <c r="D122" s="3">
        <v>2025</v>
      </c>
      <c r="E122" s="1" t="s">
        <v>146</v>
      </c>
      <c r="F122" s="2">
        <v>225898</v>
      </c>
      <c r="G122" s="2">
        <v>187182</v>
      </c>
      <c r="H122" s="2">
        <v>335737</v>
      </c>
      <c r="I122" s="2">
        <v>661206</v>
      </c>
      <c r="J122" s="2">
        <v>854690</v>
      </c>
      <c r="K122" s="2">
        <v>479091</v>
      </c>
    </row>
    <row r="123" spans="1:11" x14ac:dyDescent="0.25">
      <c r="A123" t="s">
        <v>607</v>
      </c>
      <c r="B123" s="1" t="s">
        <v>598</v>
      </c>
      <c r="C123" s="1" t="s">
        <v>145</v>
      </c>
      <c r="D123" s="3">
        <v>2026</v>
      </c>
      <c r="E123" s="1" t="s">
        <v>146</v>
      </c>
      <c r="F123" s="2">
        <v>709012</v>
      </c>
      <c r="G123" s="2">
        <v>610857</v>
      </c>
      <c r="H123" s="2">
        <v>548619</v>
      </c>
      <c r="I123" s="2">
        <v>605653</v>
      </c>
      <c r="J123" s="2">
        <v>740749</v>
      </c>
      <c r="K123" s="2">
        <v>573995</v>
      </c>
    </row>
    <row r="124" spans="1:11" x14ac:dyDescent="0.25">
      <c r="A124" t="s">
        <v>607</v>
      </c>
      <c r="B124" s="1" t="s">
        <v>598</v>
      </c>
      <c r="C124" s="1" t="s">
        <v>147</v>
      </c>
      <c r="D124" s="3">
        <v>2024</v>
      </c>
      <c r="E124" s="1" t="s">
        <v>148</v>
      </c>
      <c r="F124" s="2">
        <v>62183</v>
      </c>
      <c r="G124" s="2">
        <v>39374</v>
      </c>
      <c r="H124" s="2">
        <v>31250</v>
      </c>
      <c r="I124" s="2">
        <v>63066</v>
      </c>
      <c r="J124" s="2">
        <v>71538</v>
      </c>
      <c r="K124" s="2">
        <v>148685</v>
      </c>
    </row>
    <row r="125" spans="1:11" x14ac:dyDescent="0.25">
      <c r="A125" t="s">
        <v>607</v>
      </c>
      <c r="B125" s="1" t="s">
        <v>598</v>
      </c>
      <c r="C125" s="1" t="s">
        <v>147</v>
      </c>
      <c r="D125" s="3">
        <v>2025</v>
      </c>
      <c r="E125" s="1" t="s">
        <v>148</v>
      </c>
      <c r="F125" s="2">
        <v>52542</v>
      </c>
      <c r="G125" s="2">
        <v>49900</v>
      </c>
      <c r="H125" s="2">
        <v>61258</v>
      </c>
      <c r="I125" s="2">
        <v>115178</v>
      </c>
      <c r="J125" s="2">
        <v>96405</v>
      </c>
      <c r="K125" s="2">
        <v>162430</v>
      </c>
    </row>
    <row r="126" spans="1:11" x14ac:dyDescent="0.25">
      <c r="A126" t="s">
        <v>607</v>
      </c>
      <c r="B126" s="1" t="s">
        <v>598</v>
      </c>
      <c r="C126" s="1" t="s">
        <v>147</v>
      </c>
      <c r="D126" s="3">
        <v>2026</v>
      </c>
      <c r="E126" s="1" t="s">
        <v>148</v>
      </c>
      <c r="F126" s="2">
        <v>67224</v>
      </c>
      <c r="G126" s="2">
        <v>61928</v>
      </c>
      <c r="H126" s="2">
        <v>68446</v>
      </c>
      <c r="I126" s="2">
        <v>69488</v>
      </c>
      <c r="J126" s="2">
        <v>82634</v>
      </c>
      <c r="K126" s="2">
        <v>100910</v>
      </c>
    </row>
    <row r="127" spans="1:11" x14ac:dyDescent="0.25">
      <c r="A127" t="s">
        <v>607</v>
      </c>
      <c r="B127" s="1" t="s">
        <v>598</v>
      </c>
      <c r="C127" s="1" t="s">
        <v>149</v>
      </c>
      <c r="D127" s="3">
        <v>2024</v>
      </c>
      <c r="E127" s="1" t="s">
        <v>150</v>
      </c>
      <c r="F127" s="2">
        <v>618917</v>
      </c>
      <c r="G127" s="2">
        <v>779891</v>
      </c>
      <c r="H127" s="2">
        <v>847338</v>
      </c>
      <c r="I127" s="2">
        <v>820546</v>
      </c>
      <c r="J127" s="2">
        <v>721477</v>
      </c>
      <c r="K127" s="2">
        <v>583361</v>
      </c>
    </row>
    <row r="128" spans="1:11" x14ac:dyDescent="0.25">
      <c r="A128" t="s">
        <v>607</v>
      </c>
      <c r="B128" s="1" t="s">
        <v>598</v>
      </c>
      <c r="C128" s="1" t="s">
        <v>149</v>
      </c>
      <c r="D128" s="3">
        <v>2025</v>
      </c>
      <c r="E128" s="1" t="s">
        <v>150</v>
      </c>
      <c r="F128" s="2">
        <v>911596</v>
      </c>
      <c r="G128" s="2">
        <v>848207</v>
      </c>
      <c r="H128" s="2">
        <v>1218893</v>
      </c>
      <c r="I128" s="2">
        <v>1534166</v>
      </c>
      <c r="J128" s="2">
        <v>1454175</v>
      </c>
      <c r="K128" s="2">
        <v>1502658</v>
      </c>
    </row>
    <row r="129" spans="1:11" x14ac:dyDescent="0.25">
      <c r="A129" t="s">
        <v>607</v>
      </c>
      <c r="B129" s="1" t="s">
        <v>598</v>
      </c>
      <c r="C129" s="1" t="s">
        <v>149</v>
      </c>
      <c r="D129" s="3">
        <v>2026</v>
      </c>
      <c r="E129" s="1" t="s">
        <v>150</v>
      </c>
      <c r="F129" s="2">
        <v>1875245</v>
      </c>
      <c r="G129" s="2">
        <v>2197876</v>
      </c>
      <c r="H129" s="2">
        <v>1573149</v>
      </c>
      <c r="I129" s="2">
        <v>1524863</v>
      </c>
      <c r="J129" s="2">
        <v>1836174</v>
      </c>
      <c r="K129" s="2">
        <v>1452141</v>
      </c>
    </row>
    <row r="130" spans="1:11" x14ac:dyDescent="0.25">
      <c r="A130" t="s">
        <v>607</v>
      </c>
      <c r="B130" s="1" t="s">
        <v>598</v>
      </c>
      <c r="C130" s="1" t="s">
        <v>151</v>
      </c>
      <c r="D130" s="3">
        <v>2024</v>
      </c>
      <c r="E130" s="1" t="s">
        <v>152</v>
      </c>
      <c r="F130" s="2">
        <v>2290918</v>
      </c>
      <c r="G130" s="2">
        <v>2694138</v>
      </c>
      <c r="H130" s="2">
        <v>2343081</v>
      </c>
      <c r="I130" s="2">
        <v>2755643</v>
      </c>
      <c r="J130" s="2">
        <v>2559641</v>
      </c>
      <c r="K130" s="2">
        <v>2422215</v>
      </c>
    </row>
    <row r="131" spans="1:11" x14ac:dyDescent="0.25">
      <c r="A131" t="s">
        <v>607</v>
      </c>
      <c r="B131" s="1" t="s">
        <v>598</v>
      </c>
      <c r="C131" s="1" t="s">
        <v>151</v>
      </c>
      <c r="D131" s="3">
        <v>2025</v>
      </c>
      <c r="E131" s="1" t="s">
        <v>152</v>
      </c>
      <c r="F131" s="2">
        <v>4105716</v>
      </c>
      <c r="G131" s="2">
        <v>4084570</v>
      </c>
      <c r="H131" s="2">
        <v>3918493</v>
      </c>
      <c r="I131" s="2">
        <v>6053679</v>
      </c>
      <c r="J131" s="2">
        <v>4979479</v>
      </c>
      <c r="K131" s="2">
        <v>4906711</v>
      </c>
    </row>
    <row r="132" spans="1:11" x14ac:dyDescent="0.25">
      <c r="A132" t="s">
        <v>607</v>
      </c>
      <c r="B132" s="1" t="s">
        <v>598</v>
      </c>
      <c r="C132" s="1" t="s">
        <v>151</v>
      </c>
      <c r="D132" s="3">
        <v>2026</v>
      </c>
      <c r="E132" s="1" t="s">
        <v>152</v>
      </c>
      <c r="F132" s="2">
        <v>6897547</v>
      </c>
      <c r="G132" s="2">
        <v>5840684</v>
      </c>
      <c r="H132" s="2">
        <v>5099875</v>
      </c>
      <c r="I132" s="2">
        <v>4401931</v>
      </c>
      <c r="J132" s="2">
        <v>4035596</v>
      </c>
      <c r="K132" s="2">
        <v>3846576</v>
      </c>
    </row>
    <row r="133" spans="1:11" x14ac:dyDescent="0.25">
      <c r="A133" t="s">
        <v>607</v>
      </c>
      <c r="B133" s="1" t="s">
        <v>598</v>
      </c>
      <c r="C133" s="1" t="s">
        <v>153</v>
      </c>
      <c r="D133" s="3">
        <v>2024</v>
      </c>
      <c r="E133" s="1" t="s">
        <v>154</v>
      </c>
      <c r="F133" s="2">
        <v>482577</v>
      </c>
      <c r="G133" s="2">
        <v>358688</v>
      </c>
      <c r="H133" s="2">
        <v>362057</v>
      </c>
      <c r="I133" s="2">
        <v>446238</v>
      </c>
      <c r="J133" s="2">
        <v>378155</v>
      </c>
      <c r="K133" s="2">
        <v>326606</v>
      </c>
    </row>
    <row r="134" spans="1:11" x14ac:dyDescent="0.25">
      <c r="A134" t="s">
        <v>607</v>
      </c>
      <c r="B134" s="1" t="s">
        <v>598</v>
      </c>
      <c r="C134" s="1" t="s">
        <v>153</v>
      </c>
      <c r="D134" s="3">
        <v>2025</v>
      </c>
      <c r="E134" s="1" t="s">
        <v>154</v>
      </c>
      <c r="F134" s="2">
        <v>368856</v>
      </c>
      <c r="G134" s="2">
        <v>423545</v>
      </c>
      <c r="H134" s="2">
        <v>512813</v>
      </c>
      <c r="I134" s="2">
        <v>772922</v>
      </c>
      <c r="J134" s="2">
        <v>811582</v>
      </c>
      <c r="K134" s="2">
        <v>800688</v>
      </c>
    </row>
    <row r="135" spans="1:11" x14ac:dyDescent="0.25">
      <c r="A135" t="s">
        <v>607</v>
      </c>
      <c r="B135" s="1" t="s">
        <v>598</v>
      </c>
      <c r="C135" s="1" t="s">
        <v>153</v>
      </c>
      <c r="D135" s="3">
        <v>2026</v>
      </c>
      <c r="E135" s="1" t="s">
        <v>154</v>
      </c>
      <c r="F135" s="2">
        <v>599944</v>
      </c>
      <c r="G135" s="2">
        <v>492457</v>
      </c>
      <c r="H135" s="2">
        <v>506636</v>
      </c>
      <c r="I135" s="2">
        <v>541223</v>
      </c>
      <c r="J135" s="2">
        <v>650725</v>
      </c>
      <c r="K135" s="2">
        <v>708928</v>
      </c>
    </row>
    <row r="136" spans="1:11" x14ac:dyDescent="0.25">
      <c r="A136" t="s">
        <v>607</v>
      </c>
      <c r="B136" s="1" t="s">
        <v>598</v>
      </c>
      <c r="C136" s="1" t="s">
        <v>155</v>
      </c>
      <c r="D136" s="3">
        <v>2024</v>
      </c>
      <c r="E136" s="1" t="s">
        <v>156</v>
      </c>
      <c r="F136" s="2">
        <v>183210</v>
      </c>
      <c r="G136" s="2">
        <v>168405</v>
      </c>
      <c r="H136" s="2">
        <v>115741</v>
      </c>
      <c r="I136" s="2">
        <v>79479</v>
      </c>
      <c r="J136" s="2">
        <v>123605</v>
      </c>
      <c r="K136" s="2">
        <v>149854</v>
      </c>
    </row>
    <row r="137" spans="1:11" x14ac:dyDescent="0.25">
      <c r="A137" t="s">
        <v>607</v>
      </c>
      <c r="B137" s="1" t="s">
        <v>598</v>
      </c>
      <c r="C137" s="1" t="s">
        <v>155</v>
      </c>
      <c r="D137" s="3">
        <v>2025</v>
      </c>
      <c r="E137" s="1" t="s">
        <v>156</v>
      </c>
      <c r="F137" s="2">
        <v>215525</v>
      </c>
      <c r="G137" s="2">
        <v>121179</v>
      </c>
      <c r="H137" s="2">
        <v>110269</v>
      </c>
      <c r="I137" s="2">
        <v>531252</v>
      </c>
      <c r="J137" s="2">
        <v>189338</v>
      </c>
      <c r="K137" s="2">
        <v>352525</v>
      </c>
    </row>
    <row r="138" spans="1:11" x14ac:dyDescent="0.25">
      <c r="A138" t="s">
        <v>607</v>
      </c>
      <c r="B138" s="1" t="s">
        <v>598</v>
      </c>
      <c r="C138" s="1" t="s">
        <v>155</v>
      </c>
      <c r="D138" s="3">
        <v>2026</v>
      </c>
      <c r="E138" s="1" t="s">
        <v>156</v>
      </c>
      <c r="F138" s="2">
        <v>404581</v>
      </c>
      <c r="G138" s="2">
        <v>229013</v>
      </c>
      <c r="H138" s="2">
        <v>157739</v>
      </c>
      <c r="I138" s="2">
        <v>200242</v>
      </c>
      <c r="J138" s="2">
        <v>241071</v>
      </c>
      <c r="K138" s="2">
        <v>261588</v>
      </c>
    </row>
    <row r="139" spans="1:11" x14ac:dyDescent="0.25">
      <c r="A139" t="s">
        <v>607</v>
      </c>
      <c r="B139" s="1" t="s">
        <v>598</v>
      </c>
      <c r="C139" s="1" t="s">
        <v>157</v>
      </c>
      <c r="D139" s="3">
        <v>2024</v>
      </c>
      <c r="E139" s="1" t="s">
        <v>158</v>
      </c>
      <c r="F139" s="2">
        <v>12827693</v>
      </c>
      <c r="G139" s="2">
        <v>12210469</v>
      </c>
      <c r="H139" s="2">
        <v>11395790</v>
      </c>
      <c r="I139" s="2">
        <v>11236714</v>
      </c>
      <c r="J139" s="2">
        <v>12339471</v>
      </c>
      <c r="K139" s="2">
        <v>16581284</v>
      </c>
    </row>
    <row r="140" spans="1:11" x14ac:dyDescent="0.25">
      <c r="A140" t="s">
        <v>607</v>
      </c>
      <c r="B140" s="1" t="s">
        <v>598</v>
      </c>
      <c r="C140" s="1" t="s">
        <v>157</v>
      </c>
      <c r="D140" s="3">
        <v>2025</v>
      </c>
      <c r="E140" s="1" t="s">
        <v>158</v>
      </c>
      <c r="F140" s="2">
        <v>16745026</v>
      </c>
      <c r="G140" s="2">
        <v>13715478</v>
      </c>
      <c r="H140" s="2">
        <v>15197194</v>
      </c>
      <c r="I140" s="2">
        <v>18825821</v>
      </c>
      <c r="J140" s="2">
        <v>19289086</v>
      </c>
      <c r="K140" s="2">
        <v>33640811</v>
      </c>
    </row>
    <row r="141" spans="1:11" x14ac:dyDescent="0.25">
      <c r="A141" t="s">
        <v>607</v>
      </c>
      <c r="B141" s="1" t="s">
        <v>598</v>
      </c>
      <c r="C141" s="1" t="s">
        <v>157</v>
      </c>
      <c r="D141" s="3">
        <v>2026</v>
      </c>
      <c r="E141" s="1" t="s">
        <v>158</v>
      </c>
      <c r="F141" s="2">
        <v>39088060</v>
      </c>
      <c r="G141" s="2">
        <v>27081870</v>
      </c>
      <c r="H141" s="2">
        <v>22034289</v>
      </c>
      <c r="I141" s="2">
        <v>20692040</v>
      </c>
      <c r="J141" s="2">
        <v>23344684</v>
      </c>
      <c r="K141" s="2">
        <v>34782238</v>
      </c>
    </row>
    <row r="142" spans="1:11" x14ac:dyDescent="0.25">
      <c r="A142" t="s">
        <v>607</v>
      </c>
      <c r="B142" s="1" t="s">
        <v>598</v>
      </c>
      <c r="C142" s="1" t="s">
        <v>159</v>
      </c>
      <c r="D142" s="3">
        <v>2024</v>
      </c>
      <c r="E142" s="1" t="s">
        <v>160</v>
      </c>
      <c r="F142" s="2">
        <v>29542696</v>
      </c>
      <c r="G142" s="2">
        <v>23985130</v>
      </c>
      <c r="H142" s="2">
        <v>22475618</v>
      </c>
      <c r="I142" s="2">
        <v>21146031</v>
      </c>
      <c r="J142" s="2">
        <v>24875209</v>
      </c>
      <c r="K142" s="2">
        <v>26890977</v>
      </c>
    </row>
    <row r="143" spans="1:11" x14ac:dyDescent="0.25">
      <c r="A143" t="s">
        <v>607</v>
      </c>
      <c r="B143" s="1" t="s">
        <v>598</v>
      </c>
      <c r="C143" s="1" t="s">
        <v>159</v>
      </c>
      <c r="D143" s="3">
        <v>2025</v>
      </c>
      <c r="E143" s="1" t="s">
        <v>160</v>
      </c>
      <c r="F143" s="2">
        <v>35443197</v>
      </c>
      <c r="G143" s="2">
        <v>26662826</v>
      </c>
      <c r="H143" s="2">
        <v>28047558</v>
      </c>
      <c r="I143" s="2">
        <v>37837844</v>
      </c>
      <c r="J143" s="2">
        <v>30334789</v>
      </c>
      <c r="K143" s="2">
        <v>47826937</v>
      </c>
    </row>
    <row r="144" spans="1:11" x14ac:dyDescent="0.25">
      <c r="A144" t="s">
        <v>607</v>
      </c>
      <c r="B144" s="1" t="s">
        <v>598</v>
      </c>
      <c r="C144" s="1" t="s">
        <v>159</v>
      </c>
      <c r="D144" s="3">
        <v>2026</v>
      </c>
      <c r="E144" s="1" t="s">
        <v>160</v>
      </c>
      <c r="F144" s="2">
        <v>69468590</v>
      </c>
      <c r="G144" s="2">
        <v>45104934</v>
      </c>
      <c r="H144" s="2">
        <v>40435740</v>
      </c>
      <c r="I144" s="2">
        <v>32755545</v>
      </c>
      <c r="J144" s="2">
        <v>35215919</v>
      </c>
      <c r="K144" s="2">
        <v>42362463</v>
      </c>
    </row>
    <row r="145" spans="1:11" x14ac:dyDescent="0.25">
      <c r="A145" t="s">
        <v>607</v>
      </c>
      <c r="B145" s="1" t="s">
        <v>598</v>
      </c>
      <c r="C145" s="1" t="s">
        <v>161</v>
      </c>
      <c r="D145" s="3">
        <v>2024</v>
      </c>
      <c r="E145" s="1" t="s">
        <v>162</v>
      </c>
      <c r="F145" s="2">
        <v>3329656</v>
      </c>
      <c r="G145" s="2">
        <v>2717386</v>
      </c>
      <c r="H145" s="2">
        <v>2020932</v>
      </c>
      <c r="I145" s="2">
        <v>1438118</v>
      </c>
      <c r="J145" s="2">
        <v>2700581</v>
      </c>
      <c r="K145" s="2">
        <v>3848679</v>
      </c>
    </row>
    <row r="146" spans="1:11" x14ac:dyDescent="0.25">
      <c r="A146" t="s">
        <v>607</v>
      </c>
      <c r="B146" s="1" t="s">
        <v>598</v>
      </c>
      <c r="C146" s="1" t="s">
        <v>161</v>
      </c>
      <c r="D146" s="3">
        <v>2025</v>
      </c>
      <c r="E146" s="1" t="s">
        <v>162</v>
      </c>
      <c r="F146" s="2">
        <v>4838200</v>
      </c>
      <c r="G146" s="2">
        <v>2811738</v>
      </c>
      <c r="H146" s="2">
        <v>2751191</v>
      </c>
      <c r="I146" s="2">
        <v>2687267</v>
      </c>
      <c r="J146" s="2">
        <v>3713371</v>
      </c>
      <c r="K146" s="2">
        <v>6924637</v>
      </c>
    </row>
    <row r="147" spans="1:11" x14ac:dyDescent="0.25">
      <c r="A147" t="s">
        <v>607</v>
      </c>
      <c r="B147" s="1" t="s">
        <v>598</v>
      </c>
      <c r="C147" s="1" t="s">
        <v>161</v>
      </c>
      <c r="D147" s="3">
        <v>2026</v>
      </c>
      <c r="E147" s="1" t="s">
        <v>162</v>
      </c>
      <c r="F147" s="2">
        <v>5851163</v>
      </c>
      <c r="G147" s="2">
        <v>4498426</v>
      </c>
      <c r="H147" s="2">
        <v>3252489</v>
      </c>
      <c r="I147" s="2">
        <v>3246285</v>
      </c>
      <c r="J147" s="2">
        <v>4126494</v>
      </c>
      <c r="K147" s="2">
        <v>4914469</v>
      </c>
    </row>
    <row r="148" spans="1:11" x14ac:dyDescent="0.25">
      <c r="A148" t="s">
        <v>607</v>
      </c>
      <c r="B148" s="1" t="s">
        <v>598</v>
      </c>
      <c r="C148" s="1" t="s">
        <v>163</v>
      </c>
      <c r="D148" s="3">
        <v>2024</v>
      </c>
      <c r="E148" s="1" t="s">
        <v>164</v>
      </c>
      <c r="F148" s="2">
        <v>13142164</v>
      </c>
      <c r="G148" s="2">
        <v>13602446</v>
      </c>
      <c r="H148" s="2">
        <v>13540165</v>
      </c>
      <c r="I148" s="2">
        <v>13703214</v>
      </c>
      <c r="J148" s="2">
        <v>13903701</v>
      </c>
      <c r="K148" s="2">
        <v>12367103</v>
      </c>
    </row>
    <row r="149" spans="1:11" x14ac:dyDescent="0.25">
      <c r="A149" t="s">
        <v>607</v>
      </c>
      <c r="B149" s="1" t="s">
        <v>598</v>
      </c>
      <c r="C149" s="1" t="s">
        <v>163</v>
      </c>
      <c r="D149" s="3">
        <v>2025</v>
      </c>
      <c r="E149" s="1" t="s">
        <v>164</v>
      </c>
      <c r="F149" s="2">
        <v>15454187</v>
      </c>
      <c r="G149" s="2">
        <v>13935332</v>
      </c>
      <c r="H149" s="2">
        <v>14651713</v>
      </c>
      <c r="I149" s="2">
        <v>17853001</v>
      </c>
      <c r="J149" s="2">
        <v>18772204</v>
      </c>
      <c r="K149" s="2">
        <v>21217840</v>
      </c>
    </row>
    <row r="150" spans="1:11" x14ac:dyDescent="0.25">
      <c r="A150" t="s">
        <v>607</v>
      </c>
      <c r="B150" s="1" t="s">
        <v>598</v>
      </c>
      <c r="C150" s="1" t="s">
        <v>163</v>
      </c>
      <c r="D150" s="3">
        <v>2026</v>
      </c>
      <c r="E150" s="1" t="s">
        <v>164</v>
      </c>
      <c r="F150" s="2">
        <v>31086043</v>
      </c>
      <c r="G150" s="2">
        <v>20504638</v>
      </c>
      <c r="H150" s="2">
        <v>16627559</v>
      </c>
      <c r="I150" s="2">
        <v>19216115</v>
      </c>
      <c r="J150" s="2">
        <v>16974104</v>
      </c>
      <c r="K150" s="2">
        <v>17479631</v>
      </c>
    </row>
    <row r="151" spans="1:11" x14ac:dyDescent="0.25">
      <c r="A151" t="s">
        <v>607</v>
      </c>
      <c r="B151" s="1" t="s">
        <v>598</v>
      </c>
      <c r="C151" s="1" t="s">
        <v>165</v>
      </c>
      <c r="D151" s="3">
        <v>2024</v>
      </c>
      <c r="E151" s="1" t="s">
        <v>166</v>
      </c>
      <c r="F151" s="2">
        <v>21014393</v>
      </c>
      <c r="G151" s="2">
        <v>18843743</v>
      </c>
      <c r="H151" s="2">
        <v>22032637</v>
      </c>
      <c r="I151" s="2">
        <v>18071310</v>
      </c>
      <c r="J151" s="2">
        <v>18013362</v>
      </c>
      <c r="K151" s="2">
        <v>17688570</v>
      </c>
    </row>
    <row r="152" spans="1:11" x14ac:dyDescent="0.25">
      <c r="A152" t="s">
        <v>607</v>
      </c>
      <c r="B152" s="1" t="s">
        <v>598</v>
      </c>
      <c r="C152" s="1" t="s">
        <v>165</v>
      </c>
      <c r="D152" s="3">
        <v>2025</v>
      </c>
      <c r="E152" s="1" t="s">
        <v>166</v>
      </c>
      <c r="F152" s="2">
        <v>27631702</v>
      </c>
      <c r="G152" s="2">
        <v>23393773</v>
      </c>
      <c r="H152" s="2">
        <v>24101318</v>
      </c>
      <c r="I152" s="2">
        <v>28024169</v>
      </c>
      <c r="J152" s="2">
        <v>28631114</v>
      </c>
      <c r="K152" s="2">
        <v>26156298</v>
      </c>
    </row>
    <row r="153" spans="1:11" x14ac:dyDescent="0.25">
      <c r="A153" t="s">
        <v>607</v>
      </c>
      <c r="B153" s="1" t="s">
        <v>598</v>
      </c>
      <c r="C153" s="1" t="s">
        <v>165</v>
      </c>
      <c r="D153" s="3">
        <v>2026</v>
      </c>
      <c r="E153" s="1" t="s">
        <v>166</v>
      </c>
      <c r="F153" s="2">
        <v>50446195</v>
      </c>
      <c r="G153" s="2">
        <v>34562840</v>
      </c>
      <c r="H153" s="2">
        <v>32105249</v>
      </c>
      <c r="I153" s="2">
        <v>30854929</v>
      </c>
      <c r="J153" s="2">
        <v>25051293</v>
      </c>
      <c r="K153" s="2">
        <v>25463210</v>
      </c>
    </row>
    <row r="154" spans="1:11" x14ac:dyDescent="0.25">
      <c r="A154" t="s">
        <v>607</v>
      </c>
      <c r="B154" s="1" t="s">
        <v>598</v>
      </c>
      <c r="C154" s="1" t="s">
        <v>167</v>
      </c>
      <c r="D154" s="3">
        <v>2024</v>
      </c>
      <c r="E154" s="1" t="s">
        <v>168</v>
      </c>
      <c r="F154" s="2">
        <v>207589</v>
      </c>
      <c r="G154" s="2">
        <v>281094</v>
      </c>
      <c r="H154" s="2">
        <v>297644</v>
      </c>
      <c r="I154" s="2">
        <v>239293</v>
      </c>
      <c r="J154" s="2">
        <v>272349</v>
      </c>
      <c r="K154" s="2">
        <v>175640</v>
      </c>
    </row>
    <row r="155" spans="1:11" x14ac:dyDescent="0.25">
      <c r="A155" t="s">
        <v>607</v>
      </c>
      <c r="B155" s="1" t="s">
        <v>598</v>
      </c>
      <c r="C155" s="1" t="s">
        <v>167</v>
      </c>
      <c r="D155" s="3">
        <v>2025</v>
      </c>
      <c r="E155" s="1" t="s">
        <v>168</v>
      </c>
      <c r="F155" s="2">
        <v>233208</v>
      </c>
      <c r="G155" s="2">
        <v>266701</v>
      </c>
      <c r="H155" s="2">
        <v>312027</v>
      </c>
      <c r="I155" s="2">
        <v>508914</v>
      </c>
      <c r="J155" s="2">
        <v>661854</v>
      </c>
      <c r="K155" s="2">
        <v>627658</v>
      </c>
    </row>
    <row r="156" spans="1:11" x14ac:dyDescent="0.25">
      <c r="A156" t="s">
        <v>607</v>
      </c>
      <c r="B156" s="1" t="s">
        <v>598</v>
      </c>
      <c r="C156" s="1" t="s">
        <v>167</v>
      </c>
      <c r="D156" s="3">
        <v>2026</v>
      </c>
      <c r="E156" s="1" t="s">
        <v>168</v>
      </c>
      <c r="F156" s="2">
        <v>708154</v>
      </c>
      <c r="G156" s="2">
        <v>719259</v>
      </c>
      <c r="H156" s="2">
        <v>552530</v>
      </c>
      <c r="I156" s="2">
        <v>660083</v>
      </c>
      <c r="J156" s="2">
        <v>615016</v>
      </c>
      <c r="K156" s="2">
        <v>495292</v>
      </c>
    </row>
    <row r="157" spans="1:11" x14ac:dyDescent="0.25">
      <c r="A157" t="s">
        <v>607</v>
      </c>
      <c r="B157" s="1" t="s">
        <v>598</v>
      </c>
      <c r="C157" s="1" t="s">
        <v>169</v>
      </c>
      <c r="D157" s="3">
        <v>2024</v>
      </c>
      <c r="E157" s="1" t="s">
        <v>170</v>
      </c>
      <c r="F157" s="2">
        <v>14670492</v>
      </c>
      <c r="G157" s="2">
        <v>14028666</v>
      </c>
      <c r="H157" s="2">
        <v>13763816</v>
      </c>
      <c r="I157" s="2">
        <v>14369420</v>
      </c>
      <c r="J157" s="2">
        <v>12615309</v>
      </c>
      <c r="K157" s="2">
        <v>13904623</v>
      </c>
    </row>
    <row r="158" spans="1:11" x14ac:dyDescent="0.25">
      <c r="A158" t="s">
        <v>607</v>
      </c>
      <c r="B158" s="1" t="s">
        <v>598</v>
      </c>
      <c r="C158" s="1" t="s">
        <v>169</v>
      </c>
      <c r="D158" s="3">
        <v>2025</v>
      </c>
      <c r="E158" s="1" t="s">
        <v>170</v>
      </c>
      <c r="F158" s="2">
        <v>17815141</v>
      </c>
      <c r="G158" s="2">
        <v>16249500</v>
      </c>
      <c r="H158" s="2">
        <v>19762732</v>
      </c>
      <c r="I158" s="2">
        <v>22387309</v>
      </c>
      <c r="J158" s="2">
        <v>25016615</v>
      </c>
      <c r="K158" s="2">
        <v>28370843</v>
      </c>
    </row>
    <row r="159" spans="1:11" x14ac:dyDescent="0.25">
      <c r="A159" t="s">
        <v>607</v>
      </c>
      <c r="B159" s="1" t="s">
        <v>598</v>
      </c>
      <c r="C159" s="1" t="s">
        <v>169</v>
      </c>
      <c r="D159" s="3">
        <v>2026</v>
      </c>
      <c r="E159" s="1" t="s">
        <v>170</v>
      </c>
      <c r="F159" s="2">
        <v>39606299</v>
      </c>
      <c r="G159" s="2">
        <v>31431459</v>
      </c>
      <c r="H159" s="2">
        <v>28603288</v>
      </c>
      <c r="I159" s="2">
        <v>23476734</v>
      </c>
      <c r="J159" s="2">
        <v>22761862</v>
      </c>
      <c r="K159" s="2">
        <v>27783289</v>
      </c>
    </row>
    <row r="160" spans="1:11" x14ac:dyDescent="0.25">
      <c r="A160" t="s">
        <v>607</v>
      </c>
      <c r="B160" s="1" t="s">
        <v>598</v>
      </c>
      <c r="C160" s="1" t="s">
        <v>171</v>
      </c>
      <c r="D160" s="3">
        <v>2024</v>
      </c>
      <c r="E160" s="1" t="s">
        <v>172</v>
      </c>
      <c r="F160" s="2">
        <v>11860775</v>
      </c>
      <c r="G160" s="2">
        <v>11798576</v>
      </c>
      <c r="H160" s="2">
        <v>13227914</v>
      </c>
      <c r="I160" s="2">
        <v>11344233</v>
      </c>
      <c r="J160" s="2">
        <v>11419169</v>
      </c>
      <c r="K160" s="2">
        <v>10162635</v>
      </c>
    </row>
    <row r="161" spans="1:11" x14ac:dyDescent="0.25">
      <c r="A161" t="s">
        <v>607</v>
      </c>
      <c r="B161" s="1" t="s">
        <v>598</v>
      </c>
      <c r="C161" s="1" t="s">
        <v>171</v>
      </c>
      <c r="D161" s="3">
        <v>2025</v>
      </c>
      <c r="E161" s="1" t="s">
        <v>172</v>
      </c>
      <c r="F161" s="2">
        <v>18772126</v>
      </c>
      <c r="G161" s="2">
        <v>13556367</v>
      </c>
      <c r="H161" s="2">
        <v>14768177</v>
      </c>
      <c r="I161" s="2">
        <v>15928923</v>
      </c>
      <c r="J161" s="2">
        <v>16518075</v>
      </c>
      <c r="K161" s="2">
        <v>17158489</v>
      </c>
    </row>
    <row r="162" spans="1:11" x14ac:dyDescent="0.25">
      <c r="A162" t="s">
        <v>607</v>
      </c>
      <c r="B162" s="1" t="s">
        <v>598</v>
      </c>
      <c r="C162" s="1" t="s">
        <v>171</v>
      </c>
      <c r="D162" s="3">
        <v>2026</v>
      </c>
      <c r="E162" s="1" t="s">
        <v>172</v>
      </c>
      <c r="F162" s="2">
        <v>27175096</v>
      </c>
      <c r="G162" s="2">
        <v>20042492</v>
      </c>
      <c r="H162" s="2">
        <v>17634654</v>
      </c>
      <c r="I162" s="2">
        <v>17285564</v>
      </c>
      <c r="J162" s="2">
        <v>14419156</v>
      </c>
      <c r="K162" s="2">
        <v>15727607</v>
      </c>
    </row>
    <row r="163" spans="1:11" x14ac:dyDescent="0.25">
      <c r="A163" t="s">
        <v>607</v>
      </c>
      <c r="B163" s="1" t="s">
        <v>598</v>
      </c>
      <c r="C163" s="1" t="s">
        <v>173</v>
      </c>
      <c r="D163" s="3">
        <v>2024</v>
      </c>
      <c r="E163" s="1" t="s">
        <v>174</v>
      </c>
      <c r="F163" s="2">
        <v>298537</v>
      </c>
      <c r="G163" s="2">
        <v>257281</v>
      </c>
      <c r="H163" s="2">
        <v>259545</v>
      </c>
      <c r="I163" s="2">
        <v>238883</v>
      </c>
      <c r="J163" s="2">
        <v>227673</v>
      </c>
      <c r="K163" s="2">
        <v>151643</v>
      </c>
    </row>
    <row r="164" spans="1:11" x14ac:dyDescent="0.25">
      <c r="A164" t="s">
        <v>607</v>
      </c>
      <c r="B164" s="1" t="s">
        <v>598</v>
      </c>
      <c r="C164" s="1" t="s">
        <v>173</v>
      </c>
      <c r="D164" s="3">
        <v>2025</v>
      </c>
      <c r="E164" s="1" t="s">
        <v>174</v>
      </c>
      <c r="F164" s="2">
        <v>343353</v>
      </c>
      <c r="G164" s="2">
        <v>280861</v>
      </c>
      <c r="H164" s="2">
        <v>467209</v>
      </c>
      <c r="I164" s="2">
        <v>416556</v>
      </c>
      <c r="J164" s="2">
        <v>388189</v>
      </c>
      <c r="K164" s="2">
        <v>623539</v>
      </c>
    </row>
    <row r="165" spans="1:11" x14ac:dyDescent="0.25">
      <c r="A165" t="s">
        <v>607</v>
      </c>
      <c r="B165" s="1" t="s">
        <v>598</v>
      </c>
      <c r="C165" s="1" t="s">
        <v>173</v>
      </c>
      <c r="D165" s="3">
        <v>2026</v>
      </c>
      <c r="E165" s="1" t="s">
        <v>174</v>
      </c>
      <c r="F165" s="2">
        <v>707381</v>
      </c>
      <c r="G165" s="2">
        <v>740552</v>
      </c>
      <c r="H165" s="2">
        <v>665810</v>
      </c>
      <c r="I165" s="2">
        <v>552020</v>
      </c>
      <c r="J165" s="2">
        <v>375304</v>
      </c>
      <c r="K165" s="2">
        <v>449120</v>
      </c>
    </row>
    <row r="166" spans="1:11" x14ac:dyDescent="0.25">
      <c r="A166" t="s">
        <v>607</v>
      </c>
      <c r="B166" s="1" t="s">
        <v>598</v>
      </c>
      <c r="C166" s="1" t="s">
        <v>175</v>
      </c>
      <c r="D166" s="3">
        <v>2024</v>
      </c>
      <c r="E166" s="1" t="s">
        <v>176</v>
      </c>
      <c r="F166" s="2">
        <v>2449130</v>
      </c>
      <c r="G166" s="2">
        <v>3100084</v>
      </c>
      <c r="H166" s="2">
        <v>3440256</v>
      </c>
      <c r="I166" s="2">
        <v>3510257</v>
      </c>
      <c r="J166" s="2">
        <v>3762010</v>
      </c>
      <c r="K166" s="2">
        <v>3517869</v>
      </c>
    </row>
    <row r="167" spans="1:11" x14ac:dyDescent="0.25">
      <c r="A167" t="s">
        <v>607</v>
      </c>
      <c r="B167" s="1" t="s">
        <v>598</v>
      </c>
      <c r="C167" s="1" t="s">
        <v>175</v>
      </c>
      <c r="D167" s="3">
        <v>2025</v>
      </c>
      <c r="E167" s="1" t="s">
        <v>176</v>
      </c>
      <c r="F167" s="2">
        <v>3830288</v>
      </c>
      <c r="G167" s="2">
        <v>3055166</v>
      </c>
      <c r="H167" s="2">
        <v>3632786</v>
      </c>
      <c r="I167" s="2">
        <v>5070624</v>
      </c>
      <c r="J167" s="2">
        <v>7665534</v>
      </c>
      <c r="K167" s="2">
        <v>7735368</v>
      </c>
    </row>
    <row r="168" spans="1:11" x14ac:dyDescent="0.25">
      <c r="A168" t="s">
        <v>607</v>
      </c>
      <c r="B168" s="1" t="s">
        <v>598</v>
      </c>
      <c r="C168" s="1" t="s">
        <v>175</v>
      </c>
      <c r="D168" s="3">
        <v>2026</v>
      </c>
      <c r="E168" s="1" t="s">
        <v>176</v>
      </c>
      <c r="F168" s="2">
        <v>10887298</v>
      </c>
      <c r="G168" s="2">
        <v>9318003</v>
      </c>
      <c r="H168" s="2">
        <v>6325581</v>
      </c>
      <c r="I168" s="2">
        <v>6611304</v>
      </c>
      <c r="J168" s="2">
        <v>7098776</v>
      </c>
      <c r="K168" s="2">
        <v>6398134</v>
      </c>
    </row>
    <row r="169" spans="1:11" x14ac:dyDescent="0.25">
      <c r="A169" t="s">
        <v>607</v>
      </c>
      <c r="B169" s="1" t="s">
        <v>598</v>
      </c>
      <c r="C169" s="1" t="s">
        <v>177</v>
      </c>
      <c r="D169" s="3">
        <v>2024</v>
      </c>
      <c r="E169" s="1" t="s">
        <v>178</v>
      </c>
      <c r="F169" s="2">
        <v>5730586</v>
      </c>
      <c r="G169" s="2">
        <v>6337063</v>
      </c>
      <c r="H169" s="2">
        <v>7251713</v>
      </c>
      <c r="I169" s="2">
        <v>7512423</v>
      </c>
      <c r="J169" s="2">
        <v>8468885</v>
      </c>
      <c r="K169" s="2">
        <v>6936682</v>
      </c>
    </row>
    <row r="170" spans="1:11" x14ac:dyDescent="0.25">
      <c r="A170" t="s">
        <v>607</v>
      </c>
      <c r="B170" s="1" t="s">
        <v>598</v>
      </c>
      <c r="C170" s="1" t="s">
        <v>177</v>
      </c>
      <c r="D170" s="3">
        <v>2025</v>
      </c>
      <c r="E170" s="1" t="s">
        <v>178</v>
      </c>
      <c r="F170" s="2">
        <v>7467322</v>
      </c>
      <c r="G170" s="2">
        <v>7819901</v>
      </c>
      <c r="H170" s="2">
        <v>6657055</v>
      </c>
      <c r="I170" s="2">
        <v>9449445</v>
      </c>
      <c r="J170" s="2">
        <v>6597862</v>
      </c>
      <c r="K170" s="2">
        <v>9236520</v>
      </c>
    </row>
    <row r="171" spans="1:11" x14ac:dyDescent="0.25">
      <c r="A171" t="s">
        <v>607</v>
      </c>
      <c r="B171" s="1" t="s">
        <v>598</v>
      </c>
      <c r="C171" s="1" t="s">
        <v>177</v>
      </c>
      <c r="D171" s="3">
        <v>2026</v>
      </c>
      <c r="E171" s="1" t="s">
        <v>178</v>
      </c>
      <c r="F171" s="2">
        <v>11759933</v>
      </c>
      <c r="G171" s="2">
        <v>11093902</v>
      </c>
      <c r="H171" s="2">
        <v>7497248</v>
      </c>
      <c r="I171" s="2">
        <v>6974836</v>
      </c>
      <c r="J171" s="2">
        <v>7270153</v>
      </c>
      <c r="K171" s="2">
        <v>7712140</v>
      </c>
    </row>
    <row r="172" spans="1:11" x14ac:dyDescent="0.25">
      <c r="A172" t="s">
        <v>607</v>
      </c>
      <c r="B172" s="1" t="s">
        <v>598</v>
      </c>
      <c r="C172" s="1" t="s">
        <v>179</v>
      </c>
      <c r="D172" s="3">
        <v>2024</v>
      </c>
      <c r="E172" s="1" t="s">
        <v>180</v>
      </c>
      <c r="F172" s="2">
        <v>84460</v>
      </c>
      <c r="G172" s="2">
        <v>37903</v>
      </c>
      <c r="H172" s="2">
        <v>57391</v>
      </c>
      <c r="I172" s="2">
        <v>30301</v>
      </c>
      <c r="J172" s="2">
        <v>112341</v>
      </c>
      <c r="K172" s="2">
        <v>117306</v>
      </c>
    </row>
    <row r="173" spans="1:11" x14ac:dyDescent="0.25">
      <c r="A173" t="s">
        <v>607</v>
      </c>
      <c r="B173" s="1" t="s">
        <v>598</v>
      </c>
      <c r="C173" s="1" t="s">
        <v>179</v>
      </c>
      <c r="D173" s="3">
        <v>2025</v>
      </c>
      <c r="E173" s="1" t="s">
        <v>180</v>
      </c>
      <c r="F173" s="2">
        <v>137079</v>
      </c>
      <c r="G173" s="2">
        <v>64558</v>
      </c>
      <c r="H173" s="2">
        <v>90921</v>
      </c>
      <c r="I173" s="2">
        <v>72489</v>
      </c>
      <c r="J173" s="2">
        <v>164511</v>
      </c>
      <c r="K173" s="2">
        <v>325954</v>
      </c>
    </row>
    <row r="174" spans="1:11" x14ac:dyDescent="0.25">
      <c r="A174" t="s">
        <v>607</v>
      </c>
      <c r="B174" s="1" t="s">
        <v>598</v>
      </c>
      <c r="C174" s="1" t="s">
        <v>179</v>
      </c>
      <c r="D174" s="3">
        <v>2026</v>
      </c>
      <c r="E174" s="1" t="s">
        <v>180</v>
      </c>
      <c r="F174" s="2">
        <v>109669</v>
      </c>
      <c r="G174" s="2">
        <v>84970</v>
      </c>
      <c r="H174" s="2">
        <v>109685</v>
      </c>
      <c r="I174" s="2">
        <v>100448</v>
      </c>
      <c r="J174" s="2">
        <v>103955</v>
      </c>
      <c r="K174" s="2">
        <v>182448</v>
      </c>
    </row>
    <row r="175" spans="1:11" x14ac:dyDescent="0.25">
      <c r="A175" t="s">
        <v>607</v>
      </c>
      <c r="B175" s="1" t="s">
        <v>598</v>
      </c>
      <c r="C175" s="1" t="s">
        <v>181</v>
      </c>
      <c r="D175" s="3">
        <v>2024</v>
      </c>
      <c r="E175" s="1" t="s">
        <v>182</v>
      </c>
      <c r="F175" s="2">
        <v>629542</v>
      </c>
      <c r="G175" s="2">
        <v>918448</v>
      </c>
      <c r="H175" s="2">
        <v>756921</v>
      </c>
      <c r="I175" s="2">
        <v>499396</v>
      </c>
      <c r="J175" s="2">
        <v>811145</v>
      </c>
      <c r="K175" s="2">
        <v>761578</v>
      </c>
    </row>
    <row r="176" spans="1:11" x14ac:dyDescent="0.25">
      <c r="A176" t="s">
        <v>607</v>
      </c>
      <c r="B176" s="1" t="s">
        <v>598</v>
      </c>
      <c r="C176" s="1" t="s">
        <v>181</v>
      </c>
      <c r="D176" s="3">
        <v>2025</v>
      </c>
      <c r="E176" s="1" t="s">
        <v>182</v>
      </c>
      <c r="F176" s="2">
        <v>747150</v>
      </c>
      <c r="G176" s="2">
        <v>822119</v>
      </c>
      <c r="H176" s="2">
        <v>670994</v>
      </c>
      <c r="I176" s="2">
        <v>731204</v>
      </c>
      <c r="J176" s="2">
        <v>1261713</v>
      </c>
      <c r="K176" s="2">
        <v>2242183</v>
      </c>
    </row>
    <row r="177" spans="1:11" x14ac:dyDescent="0.25">
      <c r="A177" t="s">
        <v>607</v>
      </c>
      <c r="B177" s="1" t="s">
        <v>598</v>
      </c>
      <c r="C177" s="1" t="s">
        <v>181</v>
      </c>
      <c r="D177" s="3">
        <v>2026</v>
      </c>
      <c r="E177" s="1" t="s">
        <v>182</v>
      </c>
      <c r="F177" s="2">
        <v>2149265</v>
      </c>
      <c r="G177" s="2">
        <v>1314374</v>
      </c>
      <c r="H177" s="2">
        <v>865530</v>
      </c>
      <c r="I177" s="2">
        <v>682983</v>
      </c>
      <c r="J177" s="2">
        <v>1171778</v>
      </c>
      <c r="K177" s="2">
        <v>1775621</v>
      </c>
    </row>
    <row r="178" spans="1:11" x14ac:dyDescent="0.25">
      <c r="A178" t="s">
        <v>607</v>
      </c>
      <c r="B178" s="1" t="s">
        <v>598</v>
      </c>
      <c r="C178" s="1" t="s">
        <v>183</v>
      </c>
      <c r="D178" s="3">
        <v>2024</v>
      </c>
      <c r="E178" s="1" t="s">
        <v>184</v>
      </c>
      <c r="F178" s="2">
        <v>971124</v>
      </c>
      <c r="G178" s="2">
        <v>809047</v>
      </c>
      <c r="H178" s="2">
        <v>846839</v>
      </c>
      <c r="I178" s="2">
        <v>634388</v>
      </c>
      <c r="J178" s="2">
        <v>978892</v>
      </c>
      <c r="K178" s="2">
        <v>1619517</v>
      </c>
    </row>
    <row r="179" spans="1:11" x14ac:dyDescent="0.25">
      <c r="A179" t="s">
        <v>607</v>
      </c>
      <c r="B179" s="1" t="s">
        <v>598</v>
      </c>
      <c r="C179" s="1" t="s">
        <v>183</v>
      </c>
      <c r="D179" s="3">
        <v>2025</v>
      </c>
      <c r="E179" s="1" t="s">
        <v>184</v>
      </c>
      <c r="F179" s="2">
        <v>1517451</v>
      </c>
      <c r="G179" s="2">
        <v>1586430</v>
      </c>
      <c r="H179" s="2">
        <v>847945</v>
      </c>
      <c r="I179" s="2">
        <v>1038674</v>
      </c>
      <c r="J179" s="2">
        <v>2267019</v>
      </c>
      <c r="K179" s="2">
        <v>3397430</v>
      </c>
    </row>
    <row r="180" spans="1:11" x14ac:dyDescent="0.25">
      <c r="A180" t="s">
        <v>607</v>
      </c>
      <c r="B180" s="1" t="s">
        <v>598</v>
      </c>
      <c r="C180" s="1" t="s">
        <v>183</v>
      </c>
      <c r="D180" s="3">
        <v>2026</v>
      </c>
      <c r="E180" s="1" t="s">
        <v>184</v>
      </c>
      <c r="F180" s="2">
        <v>2260656</v>
      </c>
      <c r="G180" s="2">
        <v>2380011</v>
      </c>
      <c r="H180" s="2">
        <v>1365320</v>
      </c>
      <c r="I180" s="2">
        <v>1240448</v>
      </c>
      <c r="J180" s="2">
        <v>2374396</v>
      </c>
      <c r="K180" s="2">
        <v>2780820</v>
      </c>
    </row>
    <row r="181" spans="1:11" x14ac:dyDescent="0.25">
      <c r="A181" t="s">
        <v>607</v>
      </c>
      <c r="B181" s="1" t="s">
        <v>598</v>
      </c>
      <c r="C181" s="1" t="s">
        <v>185</v>
      </c>
      <c r="D181" s="3">
        <v>2024</v>
      </c>
      <c r="E181" s="1" t="s">
        <v>186</v>
      </c>
      <c r="F181" s="2">
        <v>67848</v>
      </c>
      <c r="G181" s="2">
        <v>10077</v>
      </c>
      <c r="H181" s="2">
        <v>22534</v>
      </c>
      <c r="I181" s="2">
        <v>3450</v>
      </c>
      <c r="J181" s="2">
        <v>18773</v>
      </c>
      <c r="K181" s="2">
        <v>1795</v>
      </c>
    </row>
    <row r="182" spans="1:11" x14ac:dyDescent="0.25">
      <c r="A182" t="s">
        <v>607</v>
      </c>
      <c r="B182" s="1" t="s">
        <v>598</v>
      </c>
      <c r="C182" s="1" t="s">
        <v>185</v>
      </c>
      <c r="D182" s="3">
        <v>2025</v>
      </c>
      <c r="E182" s="1" t="s">
        <v>186</v>
      </c>
      <c r="F182" s="2">
        <v>2072</v>
      </c>
      <c r="G182" s="2">
        <v>41568</v>
      </c>
      <c r="H182" s="2">
        <v>48595</v>
      </c>
      <c r="I182" s="2">
        <v>57251</v>
      </c>
      <c r="J182" s="2">
        <v>23152</v>
      </c>
      <c r="K182" s="2">
        <v>22757</v>
      </c>
    </row>
    <row r="183" spans="1:11" x14ac:dyDescent="0.25">
      <c r="A183" t="s">
        <v>607</v>
      </c>
      <c r="B183" s="1" t="s">
        <v>598</v>
      </c>
      <c r="C183" s="1" t="s">
        <v>185</v>
      </c>
      <c r="D183" s="3">
        <v>2026</v>
      </c>
      <c r="E183" s="1" t="s">
        <v>186</v>
      </c>
      <c r="F183" s="2">
        <v>90428</v>
      </c>
      <c r="G183" s="2">
        <v>34191</v>
      </c>
      <c r="H183" s="2">
        <v>38123</v>
      </c>
      <c r="I183" s="2">
        <v>25740</v>
      </c>
      <c r="J183" s="2">
        <v>33007</v>
      </c>
      <c r="K183" s="2">
        <v>24183</v>
      </c>
    </row>
    <row r="184" spans="1:11" x14ac:dyDescent="0.25">
      <c r="A184" t="s">
        <v>607</v>
      </c>
      <c r="B184" s="1" t="s">
        <v>598</v>
      </c>
      <c r="C184" s="1" t="s">
        <v>187</v>
      </c>
      <c r="D184" s="3">
        <v>2024</v>
      </c>
      <c r="E184" s="1" t="s">
        <v>188</v>
      </c>
      <c r="F184" s="2">
        <v>273920</v>
      </c>
      <c r="G184" s="2">
        <v>289443</v>
      </c>
      <c r="H184" s="2">
        <v>314124</v>
      </c>
      <c r="I184" s="2">
        <v>373084</v>
      </c>
      <c r="J184" s="2">
        <v>362243</v>
      </c>
      <c r="K184" s="2">
        <v>322222</v>
      </c>
    </row>
    <row r="185" spans="1:11" x14ac:dyDescent="0.25">
      <c r="A185" t="s">
        <v>607</v>
      </c>
      <c r="B185" s="1" t="s">
        <v>598</v>
      </c>
      <c r="C185" s="1" t="s">
        <v>187</v>
      </c>
      <c r="D185" s="3">
        <v>2025</v>
      </c>
      <c r="E185" s="1" t="s">
        <v>188</v>
      </c>
      <c r="F185" s="2">
        <v>371064</v>
      </c>
      <c r="G185" s="2">
        <v>288436</v>
      </c>
      <c r="H185" s="2">
        <v>405895</v>
      </c>
      <c r="I185" s="2">
        <v>465699</v>
      </c>
      <c r="J185" s="2">
        <v>560133</v>
      </c>
      <c r="K185" s="2">
        <v>549435</v>
      </c>
    </row>
    <row r="186" spans="1:11" x14ac:dyDescent="0.25">
      <c r="A186" t="s">
        <v>607</v>
      </c>
      <c r="B186" s="1" t="s">
        <v>598</v>
      </c>
      <c r="C186" s="1" t="s">
        <v>187</v>
      </c>
      <c r="D186" s="3">
        <v>2026</v>
      </c>
      <c r="E186" s="1" t="s">
        <v>188</v>
      </c>
      <c r="F186" s="2">
        <v>870097</v>
      </c>
      <c r="G186" s="2">
        <v>575951</v>
      </c>
      <c r="H186" s="2">
        <v>589925</v>
      </c>
      <c r="I186" s="2">
        <v>668875</v>
      </c>
      <c r="J186" s="2">
        <v>560868</v>
      </c>
      <c r="K186" s="2">
        <v>739778</v>
      </c>
    </row>
    <row r="187" spans="1:11" x14ac:dyDescent="0.25">
      <c r="A187" t="s">
        <v>607</v>
      </c>
      <c r="B187" s="1" t="s">
        <v>598</v>
      </c>
      <c r="C187" s="1" t="s">
        <v>189</v>
      </c>
      <c r="D187" s="3">
        <v>2024</v>
      </c>
      <c r="E187" s="1" t="s">
        <v>190</v>
      </c>
      <c r="F187" s="2">
        <v>324872</v>
      </c>
      <c r="G187" s="2">
        <v>317063</v>
      </c>
      <c r="H187" s="2">
        <v>327515</v>
      </c>
      <c r="I187" s="2">
        <v>336111</v>
      </c>
      <c r="J187" s="2">
        <v>461979</v>
      </c>
      <c r="K187" s="2">
        <v>1088536</v>
      </c>
    </row>
    <row r="188" spans="1:11" x14ac:dyDescent="0.25">
      <c r="A188" t="s">
        <v>607</v>
      </c>
      <c r="B188" s="1" t="s">
        <v>598</v>
      </c>
      <c r="C188" s="1" t="s">
        <v>189</v>
      </c>
      <c r="D188" s="3">
        <v>2025</v>
      </c>
      <c r="E188" s="1" t="s">
        <v>190</v>
      </c>
      <c r="F188" s="2">
        <v>538840</v>
      </c>
      <c r="G188" s="2">
        <v>726783</v>
      </c>
      <c r="H188" s="2">
        <v>806516</v>
      </c>
      <c r="I188" s="2">
        <v>921266</v>
      </c>
      <c r="J188" s="2">
        <v>1123316</v>
      </c>
      <c r="K188" s="2">
        <v>3273416</v>
      </c>
    </row>
    <row r="189" spans="1:11" x14ac:dyDescent="0.25">
      <c r="A189" t="s">
        <v>607</v>
      </c>
      <c r="B189" s="1" t="s">
        <v>598</v>
      </c>
      <c r="C189" s="1" t="s">
        <v>189</v>
      </c>
      <c r="D189" s="3">
        <v>2026</v>
      </c>
      <c r="E189" s="1" t="s">
        <v>190</v>
      </c>
      <c r="F189" s="2">
        <v>924138</v>
      </c>
      <c r="G189" s="2">
        <v>697844</v>
      </c>
      <c r="H189" s="2">
        <v>755746</v>
      </c>
      <c r="I189" s="2">
        <v>809886</v>
      </c>
      <c r="J189" s="2">
        <v>1341229</v>
      </c>
      <c r="K189" s="2">
        <v>1404453</v>
      </c>
    </row>
    <row r="190" spans="1:11" x14ac:dyDescent="0.25">
      <c r="A190" t="s">
        <v>607</v>
      </c>
      <c r="B190" s="1" t="s">
        <v>598</v>
      </c>
      <c r="C190" s="1" t="s">
        <v>191</v>
      </c>
      <c r="D190" s="3">
        <v>2024</v>
      </c>
      <c r="E190" s="1" t="s">
        <v>192</v>
      </c>
      <c r="F190" s="2">
        <v>191426</v>
      </c>
      <c r="G190" s="2">
        <v>128591</v>
      </c>
      <c r="H190" s="2">
        <v>115711</v>
      </c>
      <c r="I190" s="2">
        <v>177922</v>
      </c>
      <c r="J190" s="2">
        <v>123368</v>
      </c>
      <c r="K190" s="2">
        <v>203163</v>
      </c>
    </row>
    <row r="191" spans="1:11" x14ac:dyDescent="0.25">
      <c r="A191" t="s">
        <v>607</v>
      </c>
      <c r="B191" s="1" t="s">
        <v>598</v>
      </c>
      <c r="C191" s="1" t="s">
        <v>191</v>
      </c>
      <c r="D191" s="3">
        <v>2025</v>
      </c>
      <c r="E191" s="1" t="s">
        <v>192</v>
      </c>
      <c r="F191" s="2">
        <v>159632</v>
      </c>
      <c r="G191" s="2">
        <v>156615</v>
      </c>
      <c r="H191" s="2">
        <v>202889</v>
      </c>
      <c r="I191" s="2">
        <v>186331</v>
      </c>
      <c r="J191" s="2">
        <v>217471</v>
      </c>
      <c r="K191" s="2">
        <v>210735</v>
      </c>
    </row>
    <row r="192" spans="1:11" x14ac:dyDescent="0.25">
      <c r="A192" t="s">
        <v>607</v>
      </c>
      <c r="B192" s="1" t="s">
        <v>598</v>
      </c>
      <c r="C192" s="1" t="s">
        <v>191</v>
      </c>
      <c r="D192" s="3">
        <v>2026</v>
      </c>
      <c r="E192" s="1" t="s">
        <v>192</v>
      </c>
      <c r="F192" s="2">
        <v>729721</v>
      </c>
      <c r="G192" s="2">
        <v>536166</v>
      </c>
      <c r="H192" s="2">
        <v>185208</v>
      </c>
      <c r="I192" s="2">
        <v>197306</v>
      </c>
      <c r="J192" s="2">
        <v>210383</v>
      </c>
      <c r="K192" s="2">
        <v>267492</v>
      </c>
    </row>
    <row r="193" spans="1:11" x14ac:dyDescent="0.25">
      <c r="A193" t="s">
        <v>607</v>
      </c>
      <c r="B193" s="1" t="s">
        <v>598</v>
      </c>
      <c r="C193" s="1" t="s">
        <v>193</v>
      </c>
      <c r="D193" s="3">
        <v>2024</v>
      </c>
      <c r="E193" s="1" t="s">
        <v>194</v>
      </c>
      <c r="F193" s="2">
        <v>14313</v>
      </c>
      <c r="G193" s="2">
        <v>18678</v>
      </c>
      <c r="H193" s="2">
        <v>9624</v>
      </c>
      <c r="I193" s="2">
        <v>16829</v>
      </c>
      <c r="J193" s="2">
        <v>20388</v>
      </c>
      <c r="K193" s="2">
        <v>30263</v>
      </c>
    </row>
    <row r="194" spans="1:11" x14ac:dyDescent="0.25">
      <c r="A194" t="s">
        <v>607</v>
      </c>
      <c r="B194" s="1" t="s">
        <v>598</v>
      </c>
      <c r="C194" s="1" t="s">
        <v>193</v>
      </c>
      <c r="D194" s="3">
        <v>2025</v>
      </c>
      <c r="E194" s="1" t="s">
        <v>194</v>
      </c>
      <c r="F194" s="2">
        <v>23615</v>
      </c>
      <c r="G194" s="2">
        <v>20538</v>
      </c>
      <c r="H194" s="2">
        <v>23506</v>
      </c>
      <c r="I194" s="2">
        <v>36036</v>
      </c>
      <c r="J194" s="2">
        <v>91111</v>
      </c>
      <c r="K194" s="2">
        <v>71706</v>
      </c>
    </row>
    <row r="195" spans="1:11" x14ac:dyDescent="0.25">
      <c r="A195" t="s">
        <v>607</v>
      </c>
      <c r="B195" s="1" t="s">
        <v>598</v>
      </c>
      <c r="C195" s="1" t="s">
        <v>193</v>
      </c>
      <c r="D195" s="3">
        <v>2026</v>
      </c>
      <c r="E195" s="1" t="s">
        <v>194</v>
      </c>
      <c r="F195" s="2">
        <v>41368</v>
      </c>
      <c r="G195" s="2">
        <v>62932</v>
      </c>
      <c r="H195" s="2">
        <v>46607</v>
      </c>
      <c r="I195" s="2">
        <v>90055</v>
      </c>
      <c r="J195" s="2">
        <v>69183</v>
      </c>
      <c r="K195" s="2">
        <v>44023</v>
      </c>
    </row>
    <row r="196" spans="1:11" x14ac:dyDescent="0.25">
      <c r="A196" t="s">
        <v>607</v>
      </c>
      <c r="B196" s="1" t="s">
        <v>598</v>
      </c>
      <c r="C196" s="1" t="s">
        <v>195</v>
      </c>
      <c r="D196" s="3">
        <v>2024</v>
      </c>
      <c r="E196" s="1" t="s">
        <v>196</v>
      </c>
      <c r="F196" s="2">
        <v>3308593</v>
      </c>
      <c r="G196" s="2">
        <v>3575239</v>
      </c>
      <c r="H196" s="2">
        <v>3222518</v>
      </c>
      <c r="I196" s="2">
        <v>3115632</v>
      </c>
      <c r="J196" s="2">
        <v>2936887</v>
      </c>
      <c r="K196" s="2">
        <v>3659286</v>
      </c>
    </row>
    <row r="197" spans="1:11" x14ac:dyDescent="0.25">
      <c r="A197" t="s">
        <v>607</v>
      </c>
      <c r="B197" s="1" t="s">
        <v>598</v>
      </c>
      <c r="C197" s="1" t="s">
        <v>195</v>
      </c>
      <c r="D197" s="3">
        <v>2025</v>
      </c>
      <c r="E197" s="1" t="s">
        <v>196</v>
      </c>
      <c r="F197" s="2">
        <v>3851306</v>
      </c>
      <c r="G197" s="2">
        <v>3810056</v>
      </c>
      <c r="H197" s="2">
        <v>3907018</v>
      </c>
      <c r="I197" s="2">
        <v>5867589</v>
      </c>
      <c r="J197" s="2">
        <v>5998105</v>
      </c>
      <c r="K197" s="2">
        <v>7897933</v>
      </c>
    </row>
    <row r="198" spans="1:11" x14ac:dyDescent="0.25">
      <c r="A198" t="s">
        <v>607</v>
      </c>
      <c r="B198" s="1" t="s">
        <v>598</v>
      </c>
      <c r="C198" s="1" t="s">
        <v>195</v>
      </c>
      <c r="D198" s="3">
        <v>2026</v>
      </c>
      <c r="E198" s="1" t="s">
        <v>196</v>
      </c>
      <c r="F198" s="2">
        <v>13459365</v>
      </c>
      <c r="G198" s="2">
        <v>9703667</v>
      </c>
      <c r="H198" s="2">
        <v>6945856</v>
      </c>
      <c r="I198" s="2">
        <v>7054266</v>
      </c>
      <c r="J198" s="2">
        <v>6394526</v>
      </c>
      <c r="K198" s="2">
        <v>7672458</v>
      </c>
    </row>
    <row r="199" spans="1:11" x14ac:dyDescent="0.25">
      <c r="A199" t="s">
        <v>607</v>
      </c>
      <c r="B199" s="1" t="s">
        <v>598</v>
      </c>
      <c r="C199" s="1" t="s">
        <v>197</v>
      </c>
      <c r="D199" s="3">
        <v>2024</v>
      </c>
      <c r="E199" s="1" t="s">
        <v>198</v>
      </c>
      <c r="F199" s="2">
        <v>13904361</v>
      </c>
      <c r="G199" s="2">
        <v>11794942</v>
      </c>
      <c r="H199" s="2">
        <v>9670229</v>
      </c>
      <c r="I199" s="2">
        <v>9500068</v>
      </c>
      <c r="J199" s="2">
        <v>10125614</v>
      </c>
      <c r="K199" s="2">
        <v>11289710</v>
      </c>
    </row>
    <row r="200" spans="1:11" x14ac:dyDescent="0.25">
      <c r="A200" t="s">
        <v>607</v>
      </c>
      <c r="B200" s="1" t="s">
        <v>598</v>
      </c>
      <c r="C200" s="1" t="s">
        <v>197</v>
      </c>
      <c r="D200" s="3">
        <v>2025</v>
      </c>
      <c r="E200" s="1" t="s">
        <v>198</v>
      </c>
      <c r="F200" s="2">
        <v>14630286</v>
      </c>
      <c r="G200" s="2">
        <v>14668751</v>
      </c>
      <c r="H200" s="2">
        <v>12792082</v>
      </c>
      <c r="I200" s="2">
        <v>14333692</v>
      </c>
      <c r="J200" s="2">
        <v>11005063</v>
      </c>
      <c r="K200" s="2">
        <v>14578776</v>
      </c>
    </row>
    <row r="201" spans="1:11" x14ac:dyDescent="0.25">
      <c r="A201" t="s">
        <v>607</v>
      </c>
      <c r="B201" s="1" t="s">
        <v>598</v>
      </c>
      <c r="C201" s="1" t="s">
        <v>197</v>
      </c>
      <c r="D201" s="3">
        <v>2026</v>
      </c>
      <c r="E201" s="1" t="s">
        <v>198</v>
      </c>
      <c r="F201" s="2">
        <v>20444680</v>
      </c>
      <c r="G201" s="2">
        <v>15057384</v>
      </c>
      <c r="H201" s="2">
        <v>12830002</v>
      </c>
      <c r="I201" s="2">
        <v>10697954</v>
      </c>
      <c r="J201" s="2">
        <v>12202247</v>
      </c>
      <c r="K201" s="2">
        <v>12868128</v>
      </c>
    </row>
    <row r="202" spans="1:11" x14ac:dyDescent="0.25">
      <c r="A202" t="s">
        <v>607</v>
      </c>
      <c r="B202" s="1" t="s">
        <v>598</v>
      </c>
      <c r="C202" s="1" t="s">
        <v>199</v>
      </c>
      <c r="D202" s="3">
        <v>2024</v>
      </c>
      <c r="E202" s="1" t="s">
        <v>200</v>
      </c>
      <c r="F202" s="2">
        <v>26537</v>
      </c>
      <c r="G202" s="2">
        <v>39917</v>
      </c>
      <c r="H202" s="2">
        <v>16609</v>
      </c>
      <c r="I202" s="2">
        <v>18033</v>
      </c>
      <c r="J202" s="2">
        <v>87789</v>
      </c>
      <c r="K202" s="2">
        <v>100469</v>
      </c>
    </row>
    <row r="203" spans="1:11" x14ac:dyDescent="0.25">
      <c r="A203" t="s">
        <v>607</v>
      </c>
      <c r="B203" s="1" t="s">
        <v>598</v>
      </c>
      <c r="C203" s="1" t="s">
        <v>199</v>
      </c>
      <c r="D203" s="3">
        <v>2025</v>
      </c>
      <c r="E203" s="1" t="s">
        <v>200</v>
      </c>
      <c r="F203" s="2">
        <v>21385</v>
      </c>
      <c r="G203" s="2">
        <v>42200</v>
      </c>
      <c r="H203" s="2">
        <v>36238</v>
      </c>
      <c r="I203" s="2">
        <v>50899</v>
      </c>
      <c r="J203" s="2">
        <v>73566</v>
      </c>
      <c r="K203" s="2">
        <v>183233</v>
      </c>
    </row>
    <row r="204" spans="1:11" x14ac:dyDescent="0.25">
      <c r="A204" t="s">
        <v>607</v>
      </c>
      <c r="B204" s="1" t="s">
        <v>598</v>
      </c>
      <c r="C204" s="1" t="s">
        <v>199</v>
      </c>
      <c r="D204" s="3">
        <v>2026</v>
      </c>
      <c r="E204" s="1" t="s">
        <v>200</v>
      </c>
      <c r="F204" s="2">
        <v>72516</v>
      </c>
      <c r="G204" s="2">
        <v>187430</v>
      </c>
      <c r="H204" s="2">
        <v>50669</v>
      </c>
      <c r="I204" s="2">
        <v>49197</v>
      </c>
      <c r="J204" s="2">
        <v>191109</v>
      </c>
      <c r="K204" s="2">
        <v>101981</v>
      </c>
    </row>
    <row r="205" spans="1:11" x14ac:dyDescent="0.25">
      <c r="A205" t="s">
        <v>607</v>
      </c>
      <c r="B205" s="1" t="s">
        <v>598</v>
      </c>
      <c r="C205" s="1" t="s">
        <v>201</v>
      </c>
      <c r="D205" s="3">
        <v>2024</v>
      </c>
      <c r="E205" s="1" t="s">
        <v>202</v>
      </c>
      <c r="F205" s="2">
        <v>1572693</v>
      </c>
      <c r="G205" s="2">
        <v>1890770</v>
      </c>
      <c r="H205" s="2">
        <v>1681030</v>
      </c>
      <c r="I205" s="2">
        <v>1346499</v>
      </c>
      <c r="J205" s="2">
        <v>1494536</v>
      </c>
      <c r="K205" s="2">
        <v>1674387</v>
      </c>
    </row>
    <row r="206" spans="1:11" x14ac:dyDescent="0.25">
      <c r="A206" t="s">
        <v>607</v>
      </c>
      <c r="B206" s="1" t="s">
        <v>598</v>
      </c>
      <c r="C206" s="1" t="s">
        <v>201</v>
      </c>
      <c r="D206" s="3">
        <v>2025</v>
      </c>
      <c r="E206" s="1" t="s">
        <v>202</v>
      </c>
      <c r="F206" s="2">
        <v>2571091</v>
      </c>
      <c r="G206" s="2">
        <v>2674150</v>
      </c>
      <c r="H206" s="2">
        <v>2626409</v>
      </c>
      <c r="I206" s="2">
        <v>2427243</v>
      </c>
      <c r="J206" s="2">
        <v>2900349</v>
      </c>
      <c r="K206" s="2">
        <v>4660882</v>
      </c>
    </row>
    <row r="207" spans="1:11" x14ac:dyDescent="0.25">
      <c r="A207" t="s">
        <v>607</v>
      </c>
      <c r="B207" s="1" t="s">
        <v>598</v>
      </c>
      <c r="C207" s="1" t="s">
        <v>201</v>
      </c>
      <c r="D207" s="3">
        <v>2026</v>
      </c>
      <c r="E207" s="1" t="s">
        <v>202</v>
      </c>
      <c r="F207" s="2">
        <v>8345163</v>
      </c>
      <c r="G207" s="2">
        <v>4802579</v>
      </c>
      <c r="H207" s="2">
        <v>3142901</v>
      </c>
      <c r="I207" s="2">
        <v>3186988</v>
      </c>
      <c r="J207" s="2">
        <v>3494238</v>
      </c>
      <c r="K207" s="2">
        <v>4467116</v>
      </c>
    </row>
    <row r="208" spans="1:11" x14ac:dyDescent="0.25">
      <c r="A208" t="s">
        <v>607</v>
      </c>
      <c r="B208" s="1" t="s">
        <v>598</v>
      </c>
      <c r="C208" s="1" t="s">
        <v>203</v>
      </c>
      <c r="D208" s="3">
        <v>2024</v>
      </c>
      <c r="E208" s="1" t="s">
        <v>204</v>
      </c>
      <c r="F208" s="2">
        <v>10609794</v>
      </c>
      <c r="G208" s="2">
        <v>9940196</v>
      </c>
      <c r="H208" s="2">
        <v>8057126</v>
      </c>
      <c r="I208" s="2">
        <v>7171567</v>
      </c>
      <c r="J208" s="2">
        <v>9529657</v>
      </c>
      <c r="K208" s="2">
        <v>9055557</v>
      </c>
    </row>
    <row r="209" spans="1:11" x14ac:dyDescent="0.25">
      <c r="A209" t="s">
        <v>607</v>
      </c>
      <c r="B209" s="1" t="s">
        <v>598</v>
      </c>
      <c r="C209" s="1" t="s">
        <v>203</v>
      </c>
      <c r="D209" s="3">
        <v>2025</v>
      </c>
      <c r="E209" s="1" t="s">
        <v>204</v>
      </c>
      <c r="F209" s="2">
        <v>12593381</v>
      </c>
      <c r="G209" s="2">
        <v>13343819</v>
      </c>
      <c r="H209" s="2">
        <v>10943218</v>
      </c>
      <c r="I209" s="2">
        <v>10792467</v>
      </c>
      <c r="J209" s="2">
        <v>12568206</v>
      </c>
      <c r="K209" s="2">
        <v>17190291</v>
      </c>
    </row>
    <row r="210" spans="1:11" x14ac:dyDescent="0.25">
      <c r="A210" t="s">
        <v>607</v>
      </c>
      <c r="B210" s="1" t="s">
        <v>598</v>
      </c>
      <c r="C210" s="1" t="s">
        <v>203</v>
      </c>
      <c r="D210" s="3">
        <v>2026</v>
      </c>
      <c r="E210" s="1" t="s">
        <v>204</v>
      </c>
      <c r="F210" s="2">
        <v>21560666</v>
      </c>
      <c r="G210" s="2">
        <v>15758895</v>
      </c>
      <c r="H210" s="2">
        <v>11032602</v>
      </c>
      <c r="I210" s="2">
        <v>9600691</v>
      </c>
      <c r="J210" s="2">
        <v>13275733</v>
      </c>
      <c r="K210" s="2">
        <v>13491180</v>
      </c>
    </row>
    <row r="211" spans="1:11" x14ac:dyDescent="0.25">
      <c r="A211" t="s">
        <v>607</v>
      </c>
      <c r="B211" s="1" t="s">
        <v>598</v>
      </c>
      <c r="C211" s="1" t="s">
        <v>205</v>
      </c>
      <c r="D211" s="3">
        <v>2024</v>
      </c>
      <c r="E211" s="1" t="s">
        <v>206</v>
      </c>
      <c r="F211" s="2">
        <v>55051</v>
      </c>
      <c r="G211" s="2">
        <v>70588</v>
      </c>
      <c r="H211" s="2">
        <v>55907</v>
      </c>
      <c r="I211" s="2">
        <v>45153</v>
      </c>
      <c r="J211" s="2">
        <v>74376</v>
      </c>
      <c r="K211" s="2">
        <v>51578</v>
      </c>
    </row>
    <row r="212" spans="1:11" x14ac:dyDescent="0.25">
      <c r="A212" t="s">
        <v>607</v>
      </c>
      <c r="B212" s="1" t="s">
        <v>598</v>
      </c>
      <c r="C212" s="1" t="s">
        <v>205</v>
      </c>
      <c r="D212" s="3">
        <v>2025</v>
      </c>
      <c r="E212" s="1" t="s">
        <v>206</v>
      </c>
      <c r="F212" s="2">
        <v>100326</v>
      </c>
      <c r="G212" s="2">
        <v>158500</v>
      </c>
      <c r="H212" s="2">
        <v>220545</v>
      </c>
      <c r="I212" s="2">
        <v>190542</v>
      </c>
      <c r="J212" s="2">
        <v>404081</v>
      </c>
      <c r="K212" s="2">
        <v>358411</v>
      </c>
    </row>
    <row r="213" spans="1:11" x14ac:dyDescent="0.25">
      <c r="A213" t="s">
        <v>607</v>
      </c>
      <c r="B213" s="1" t="s">
        <v>598</v>
      </c>
      <c r="C213" s="1" t="s">
        <v>205</v>
      </c>
      <c r="D213" s="3">
        <v>2026</v>
      </c>
      <c r="E213" s="1" t="s">
        <v>206</v>
      </c>
      <c r="F213" s="2">
        <v>667429</v>
      </c>
      <c r="G213" s="2">
        <v>285899</v>
      </c>
      <c r="H213" s="2">
        <v>400974</v>
      </c>
      <c r="I213" s="2">
        <v>208460</v>
      </c>
      <c r="J213" s="2">
        <v>204295</v>
      </c>
      <c r="K213" s="2">
        <v>388098</v>
      </c>
    </row>
    <row r="214" spans="1:11" x14ac:dyDescent="0.25">
      <c r="A214" t="s">
        <v>607</v>
      </c>
      <c r="B214" s="1" t="s">
        <v>598</v>
      </c>
      <c r="C214" s="1" t="s">
        <v>207</v>
      </c>
      <c r="D214" s="3">
        <v>2024</v>
      </c>
      <c r="E214" s="1" t="s">
        <v>208</v>
      </c>
      <c r="F214" s="2">
        <v>1332811</v>
      </c>
      <c r="G214" s="2">
        <v>826053</v>
      </c>
      <c r="H214" s="2">
        <v>794457</v>
      </c>
      <c r="I214" s="2">
        <v>710911</v>
      </c>
      <c r="J214" s="2">
        <v>592373</v>
      </c>
      <c r="K214" s="2">
        <v>624050</v>
      </c>
    </row>
    <row r="215" spans="1:11" x14ac:dyDescent="0.25">
      <c r="A215" t="s">
        <v>607</v>
      </c>
      <c r="B215" s="1" t="s">
        <v>598</v>
      </c>
      <c r="C215" s="1" t="s">
        <v>207</v>
      </c>
      <c r="D215" s="3">
        <v>2025</v>
      </c>
      <c r="E215" s="1" t="s">
        <v>208</v>
      </c>
      <c r="F215" s="2">
        <v>1128644</v>
      </c>
      <c r="G215" s="2">
        <v>898782</v>
      </c>
      <c r="H215" s="2">
        <v>905060</v>
      </c>
      <c r="I215" s="2">
        <v>1102155</v>
      </c>
      <c r="J215" s="2">
        <v>1003920</v>
      </c>
      <c r="K215" s="2">
        <v>1256928</v>
      </c>
    </row>
    <row r="216" spans="1:11" x14ac:dyDescent="0.25">
      <c r="A216" t="s">
        <v>607</v>
      </c>
      <c r="B216" s="1" t="s">
        <v>598</v>
      </c>
      <c r="C216" s="1" t="s">
        <v>207</v>
      </c>
      <c r="D216" s="3">
        <v>2026</v>
      </c>
      <c r="E216" s="1" t="s">
        <v>208</v>
      </c>
      <c r="F216" s="2">
        <v>3547124</v>
      </c>
      <c r="G216" s="2">
        <v>2550808</v>
      </c>
      <c r="H216" s="2">
        <v>1586268</v>
      </c>
      <c r="I216" s="2">
        <v>1621180</v>
      </c>
      <c r="J216" s="2">
        <v>1403554</v>
      </c>
      <c r="K216" s="2">
        <v>1732687</v>
      </c>
    </row>
    <row r="217" spans="1:11" x14ac:dyDescent="0.25">
      <c r="A217" t="s">
        <v>607</v>
      </c>
      <c r="B217" s="1" t="s">
        <v>598</v>
      </c>
      <c r="C217" s="1" t="s">
        <v>209</v>
      </c>
      <c r="D217" s="3">
        <v>2024</v>
      </c>
      <c r="E217" s="1" t="s">
        <v>210</v>
      </c>
      <c r="F217" s="2">
        <v>5330005</v>
      </c>
      <c r="G217" s="2">
        <v>5622024</v>
      </c>
      <c r="H217" s="2">
        <v>3958308</v>
      </c>
      <c r="I217" s="2">
        <v>3549778</v>
      </c>
      <c r="J217" s="2">
        <v>3808574</v>
      </c>
      <c r="K217" s="2">
        <v>4493161</v>
      </c>
    </row>
    <row r="218" spans="1:11" x14ac:dyDescent="0.25">
      <c r="A218" t="s">
        <v>607</v>
      </c>
      <c r="B218" s="1" t="s">
        <v>598</v>
      </c>
      <c r="C218" s="1" t="s">
        <v>209</v>
      </c>
      <c r="D218" s="3">
        <v>2025</v>
      </c>
      <c r="E218" s="1" t="s">
        <v>210</v>
      </c>
      <c r="F218" s="2">
        <v>5167523</v>
      </c>
      <c r="G218" s="2">
        <v>4415755</v>
      </c>
      <c r="H218" s="2">
        <v>4322384</v>
      </c>
      <c r="I218" s="2">
        <v>4737408</v>
      </c>
      <c r="J218" s="2">
        <v>3895803</v>
      </c>
      <c r="K218" s="2">
        <v>7210987</v>
      </c>
    </row>
    <row r="219" spans="1:11" x14ac:dyDescent="0.25">
      <c r="A219" t="s">
        <v>607</v>
      </c>
      <c r="B219" s="1" t="s">
        <v>598</v>
      </c>
      <c r="C219" s="1" t="s">
        <v>209</v>
      </c>
      <c r="D219" s="3">
        <v>2026</v>
      </c>
      <c r="E219" s="1" t="s">
        <v>210</v>
      </c>
      <c r="F219" s="2">
        <v>7749222</v>
      </c>
      <c r="G219" s="2">
        <v>5771469</v>
      </c>
      <c r="H219" s="2">
        <v>4962665</v>
      </c>
      <c r="I219" s="2">
        <v>4372475</v>
      </c>
      <c r="J219" s="2">
        <v>4745929</v>
      </c>
      <c r="K219" s="2">
        <v>5834905</v>
      </c>
    </row>
    <row r="220" spans="1:11" x14ac:dyDescent="0.25">
      <c r="A220" t="s">
        <v>607</v>
      </c>
      <c r="B220" s="1" t="s">
        <v>598</v>
      </c>
      <c r="C220" s="1" t="s">
        <v>211</v>
      </c>
      <c r="D220" s="3">
        <v>2024</v>
      </c>
      <c r="E220" s="1" t="s">
        <v>212</v>
      </c>
      <c r="F220" s="2">
        <v>88141</v>
      </c>
      <c r="G220" s="2">
        <v>40025</v>
      </c>
      <c r="H220" s="2">
        <v>63295</v>
      </c>
      <c r="I220" s="2">
        <v>84269</v>
      </c>
      <c r="J220" s="2">
        <v>58987</v>
      </c>
      <c r="K220" s="2">
        <v>141866</v>
      </c>
    </row>
    <row r="221" spans="1:11" x14ac:dyDescent="0.25">
      <c r="A221" t="s">
        <v>607</v>
      </c>
      <c r="B221" s="1" t="s">
        <v>598</v>
      </c>
      <c r="C221" s="1" t="s">
        <v>211</v>
      </c>
      <c r="D221" s="3">
        <v>2025</v>
      </c>
      <c r="E221" s="1" t="s">
        <v>212</v>
      </c>
      <c r="F221" s="2">
        <v>96317</v>
      </c>
      <c r="G221" s="2">
        <v>84004</v>
      </c>
      <c r="H221" s="2">
        <v>79670</v>
      </c>
      <c r="I221" s="2">
        <v>94335</v>
      </c>
      <c r="J221" s="2">
        <v>77690</v>
      </c>
      <c r="K221" s="2">
        <v>266758</v>
      </c>
    </row>
    <row r="222" spans="1:11" x14ac:dyDescent="0.25">
      <c r="A222" t="s">
        <v>607</v>
      </c>
      <c r="B222" s="1" t="s">
        <v>598</v>
      </c>
      <c r="C222" s="1" t="s">
        <v>211</v>
      </c>
      <c r="D222" s="3">
        <v>2026</v>
      </c>
      <c r="E222" s="1" t="s">
        <v>212</v>
      </c>
      <c r="F222" s="2">
        <v>93260</v>
      </c>
      <c r="G222" s="2">
        <v>89797</v>
      </c>
      <c r="H222" s="2">
        <v>95337</v>
      </c>
      <c r="I222" s="2">
        <v>45179</v>
      </c>
      <c r="J222" s="2">
        <v>96453</v>
      </c>
      <c r="K222" s="2">
        <v>70142</v>
      </c>
    </row>
    <row r="223" spans="1:11" x14ac:dyDescent="0.25">
      <c r="A223" t="s">
        <v>607</v>
      </c>
      <c r="B223" s="1" t="s">
        <v>598</v>
      </c>
      <c r="C223" s="1" t="s">
        <v>213</v>
      </c>
      <c r="D223" s="3">
        <v>2024</v>
      </c>
      <c r="E223" s="1" t="s">
        <v>214</v>
      </c>
      <c r="F223" s="2">
        <v>31332918</v>
      </c>
      <c r="G223" s="2">
        <v>32642939</v>
      </c>
      <c r="H223" s="2">
        <v>34774497</v>
      </c>
      <c r="I223" s="2">
        <v>34723314</v>
      </c>
      <c r="J223" s="2">
        <v>36321286</v>
      </c>
      <c r="K223" s="2">
        <v>33996360</v>
      </c>
    </row>
    <row r="224" spans="1:11" x14ac:dyDescent="0.25">
      <c r="A224" t="s">
        <v>607</v>
      </c>
      <c r="B224" s="1" t="s">
        <v>598</v>
      </c>
      <c r="C224" s="1" t="s">
        <v>213</v>
      </c>
      <c r="D224" s="3">
        <v>2025</v>
      </c>
      <c r="E224" s="1" t="s">
        <v>214</v>
      </c>
      <c r="F224" s="2">
        <v>48922457</v>
      </c>
      <c r="G224" s="2">
        <v>34402597</v>
      </c>
      <c r="H224" s="2">
        <v>43040821</v>
      </c>
      <c r="I224" s="2">
        <v>58082397</v>
      </c>
      <c r="J224" s="2">
        <v>61292340</v>
      </c>
      <c r="K224" s="2">
        <v>70834208</v>
      </c>
    </row>
    <row r="225" spans="1:11" x14ac:dyDescent="0.25">
      <c r="A225" t="s">
        <v>607</v>
      </c>
      <c r="B225" s="1" t="s">
        <v>598</v>
      </c>
      <c r="C225" s="1" t="s">
        <v>213</v>
      </c>
      <c r="D225" s="3">
        <v>2026</v>
      </c>
      <c r="E225" s="1" t="s">
        <v>214</v>
      </c>
      <c r="F225" s="2">
        <v>74680624</v>
      </c>
      <c r="G225" s="2">
        <v>67267189</v>
      </c>
      <c r="H225" s="2">
        <v>57755931</v>
      </c>
      <c r="I225" s="2">
        <v>54791320</v>
      </c>
      <c r="J225" s="2">
        <v>51829823</v>
      </c>
      <c r="K225" s="2">
        <v>53533687</v>
      </c>
    </row>
    <row r="226" spans="1:11" x14ac:dyDescent="0.25">
      <c r="A226" t="s">
        <v>607</v>
      </c>
      <c r="B226" s="1" t="s">
        <v>598</v>
      </c>
      <c r="C226" s="1" t="s">
        <v>215</v>
      </c>
      <c r="D226" s="3">
        <v>2024</v>
      </c>
      <c r="E226" s="1" t="s">
        <v>216</v>
      </c>
      <c r="F226" s="2">
        <v>19869563</v>
      </c>
      <c r="G226" s="2">
        <v>21813290</v>
      </c>
      <c r="H226" s="2">
        <v>21715777</v>
      </c>
      <c r="I226" s="2">
        <v>18335290</v>
      </c>
      <c r="J226" s="2">
        <v>18831316</v>
      </c>
      <c r="K226" s="2">
        <v>19992434</v>
      </c>
    </row>
    <row r="227" spans="1:11" x14ac:dyDescent="0.25">
      <c r="A227" t="s">
        <v>607</v>
      </c>
      <c r="B227" s="1" t="s">
        <v>598</v>
      </c>
      <c r="C227" s="1" t="s">
        <v>215</v>
      </c>
      <c r="D227" s="3">
        <v>2025</v>
      </c>
      <c r="E227" s="1" t="s">
        <v>216</v>
      </c>
      <c r="F227" s="2">
        <v>22218605</v>
      </c>
      <c r="G227" s="2">
        <v>21005056</v>
      </c>
      <c r="H227" s="2">
        <v>23918424</v>
      </c>
      <c r="I227" s="2">
        <v>25336842</v>
      </c>
      <c r="J227" s="2">
        <v>26672260</v>
      </c>
      <c r="K227" s="2">
        <v>29612815</v>
      </c>
    </row>
    <row r="228" spans="1:11" x14ac:dyDescent="0.25">
      <c r="A228" t="s">
        <v>607</v>
      </c>
      <c r="B228" s="1" t="s">
        <v>598</v>
      </c>
      <c r="C228" s="1" t="s">
        <v>215</v>
      </c>
      <c r="D228" s="3">
        <v>2026</v>
      </c>
      <c r="E228" s="1" t="s">
        <v>216</v>
      </c>
      <c r="F228" s="2">
        <v>40821284</v>
      </c>
      <c r="G228" s="2">
        <v>34128916</v>
      </c>
      <c r="H228" s="2">
        <v>29102420</v>
      </c>
      <c r="I228" s="2">
        <v>24655387</v>
      </c>
      <c r="J228" s="2">
        <v>25014852</v>
      </c>
      <c r="K228" s="2">
        <v>24819657</v>
      </c>
    </row>
    <row r="229" spans="1:11" x14ac:dyDescent="0.25">
      <c r="A229" t="s">
        <v>607</v>
      </c>
      <c r="B229" s="1" t="s">
        <v>598</v>
      </c>
      <c r="C229" s="1" t="s">
        <v>217</v>
      </c>
      <c r="D229" s="3">
        <v>2024</v>
      </c>
      <c r="E229" s="1" t="s">
        <v>218</v>
      </c>
      <c r="F229" s="2">
        <v>3037929</v>
      </c>
      <c r="G229" s="2">
        <v>1989267</v>
      </c>
      <c r="H229" s="2">
        <v>1371967</v>
      </c>
      <c r="I229" s="2">
        <v>1721701</v>
      </c>
      <c r="J229" s="2">
        <v>2487495</v>
      </c>
      <c r="K229" s="2">
        <v>4651577</v>
      </c>
    </row>
    <row r="230" spans="1:11" x14ac:dyDescent="0.25">
      <c r="A230" t="s">
        <v>607</v>
      </c>
      <c r="B230" s="1" t="s">
        <v>598</v>
      </c>
      <c r="C230" s="1" t="s">
        <v>217</v>
      </c>
      <c r="D230" s="3">
        <v>2025</v>
      </c>
      <c r="E230" s="1" t="s">
        <v>218</v>
      </c>
      <c r="F230" s="2">
        <v>3567692</v>
      </c>
      <c r="G230" s="2">
        <v>2240219</v>
      </c>
      <c r="H230" s="2">
        <v>1686578</v>
      </c>
      <c r="I230" s="2">
        <v>3198470</v>
      </c>
      <c r="J230" s="2">
        <v>6070658</v>
      </c>
      <c r="K230" s="2">
        <v>11817716</v>
      </c>
    </row>
    <row r="231" spans="1:11" x14ac:dyDescent="0.25">
      <c r="A231" t="s">
        <v>607</v>
      </c>
      <c r="B231" s="1" t="s">
        <v>598</v>
      </c>
      <c r="C231" s="1" t="s">
        <v>217</v>
      </c>
      <c r="D231" s="3">
        <v>2026</v>
      </c>
      <c r="E231" s="1" t="s">
        <v>218</v>
      </c>
      <c r="F231" s="2">
        <v>3918205</v>
      </c>
      <c r="G231" s="2">
        <v>3627900</v>
      </c>
      <c r="H231" s="2">
        <v>2920168</v>
      </c>
      <c r="I231" s="2">
        <v>2977817</v>
      </c>
      <c r="J231" s="2">
        <v>4362860</v>
      </c>
      <c r="K231" s="2">
        <v>8955506</v>
      </c>
    </row>
    <row r="232" spans="1:11" x14ac:dyDescent="0.25">
      <c r="A232" t="s">
        <v>607</v>
      </c>
      <c r="B232" s="1" t="s">
        <v>598</v>
      </c>
      <c r="C232" s="1" t="s">
        <v>219</v>
      </c>
      <c r="D232" s="3">
        <v>2024</v>
      </c>
      <c r="E232" s="1" t="s">
        <v>220</v>
      </c>
      <c r="F232" s="2">
        <v>1528081</v>
      </c>
      <c r="G232" s="2">
        <v>967822</v>
      </c>
      <c r="H232" s="2">
        <v>778498</v>
      </c>
      <c r="I232" s="2">
        <v>759921</v>
      </c>
      <c r="J232" s="2">
        <v>922990</v>
      </c>
      <c r="K232" s="2">
        <v>1758401</v>
      </c>
    </row>
    <row r="233" spans="1:11" x14ac:dyDescent="0.25">
      <c r="A233" t="s">
        <v>607</v>
      </c>
      <c r="B233" s="1" t="s">
        <v>598</v>
      </c>
      <c r="C233" s="1" t="s">
        <v>219</v>
      </c>
      <c r="D233" s="3">
        <v>2025</v>
      </c>
      <c r="E233" s="1" t="s">
        <v>220</v>
      </c>
      <c r="F233" s="2">
        <v>1821209</v>
      </c>
      <c r="G233" s="2">
        <v>1430393</v>
      </c>
      <c r="H233" s="2">
        <v>1971585</v>
      </c>
      <c r="I233" s="2">
        <v>2692667</v>
      </c>
      <c r="J233" s="2">
        <v>3883794</v>
      </c>
      <c r="K233" s="2">
        <v>7689252</v>
      </c>
    </row>
    <row r="234" spans="1:11" x14ac:dyDescent="0.25">
      <c r="A234" t="s">
        <v>607</v>
      </c>
      <c r="B234" s="1" t="s">
        <v>598</v>
      </c>
      <c r="C234" s="1" t="s">
        <v>219</v>
      </c>
      <c r="D234" s="3">
        <v>2026</v>
      </c>
      <c r="E234" s="1" t="s">
        <v>220</v>
      </c>
      <c r="F234" s="2">
        <v>5442234</v>
      </c>
      <c r="G234" s="2">
        <v>3650340</v>
      </c>
      <c r="H234" s="2">
        <v>1985069</v>
      </c>
      <c r="I234" s="2">
        <v>1759738</v>
      </c>
      <c r="J234" s="2">
        <v>2146468</v>
      </c>
      <c r="K234" s="2">
        <v>5545870</v>
      </c>
    </row>
    <row r="235" spans="1:11" x14ac:dyDescent="0.25">
      <c r="A235" t="s">
        <v>607</v>
      </c>
      <c r="B235" s="1" t="s">
        <v>598</v>
      </c>
      <c r="C235" s="1" t="s">
        <v>221</v>
      </c>
      <c r="D235" s="3">
        <v>2024</v>
      </c>
      <c r="E235" s="1" t="s">
        <v>222</v>
      </c>
      <c r="F235" s="2">
        <v>270388</v>
      </c>
      <c r="G235" s="2">
        <v>178326</v>
      </c>
      <c r="H235" s="2">
        <v>214324</v>
      </c>
      <c r="I235" s="2">
        <v>257010</v>
      </c>
      <c r="J235" s="2">
        <v>225014</v>
      </c>
      <c r="K235" s="2">
        <v>306901</v>
      </c>
    </row>
    <row r="236" spans="1:11" x14ac:dyDescent="0.25">
      <c r="A236" t="s">
        <v>607</v>
      </c>
      <c r="B236" s="1" t="s">
        <v>598</v>
      </c>
      <c r="C236" s="1" t="s">
        <v>221</v>
      </c>
      <c r="D236" s="3">
        <v>2025</v>
      </c>
      <c r="E236" s="1" t="s">
        <v>222</v>
      </c>
      <c r="F236" s="2">
        <v>321678</v>
      </c>
      <c r="G236" s="2">
        <v>197716</v>
      </c>
      <c r="H236" s="2">
        <v>165473</v>
      </c>
      <c r="I236" s="2">
        <v>386644</v>
      </c>
      <c r="J236" s="2">
        <v>987366</v>
      </c>
      <c r="K236" s="2">
        <v>782485</v>
      </c>
    </row>
    <row r="237" spans="1:11" x14ac:dyDescent="0.25">
      <c r="A237" t="s">
        <v>607</v>
      </c>
      <c r="B237" s="1" t="s">
        <v>598</v>
      </c>
      <c r="C237" s="1" t="s">
        <v>221</v>
      </c>
      <c r="D237" s="3">
        <v>2026</v>
      </c>
      <c r="E237" s="1" t="s">
        <v>222</v>
      </c>
      <c r="F237" s="2">
        <v>429768</v>
      </c>
      <c r="G237" s="2">
        <v>429682</v>
      </c>
      <c r="H237" s="2">
        <v>400581</v>
      </c>
      <c r="I237" s="2">
        <v>592629</v>
      </c>
      <c r="J237" s="2">
        <v>415602</v>
      </c>
      <c r="K237" s="2">
        <v>594257</v>
      </c>
    </row>
    <row r="238" spans="1:11" x14ac:dyDescent="0.25">
      <c r="A238" t="s">
        <v>607</v>
      </c>
      <c r="B238" s="1" t="s">
        <v>598</v>
      </c>
      <c r="C238" s="1" t="s">
        <v>223</v>
      </c>
      <c r="D238" s="3">
        <v>2024</v>
      </c>
      <c r="E238" s="1" t="s">
        <v>224</v>
      </c>
      <c r="F238" s="2">
        <v>65581270</v>
      </c>
      <c r="G238" s="2">
        <v>54441732</v>
      </c>
      <c r="H238" s="2">
        <v>51879856</v>
      </c>
      <c r="I238" s="2">
        <v>49440998</v>
      </c>
      <c r="J238" s="2">
        <v>60188075</v>
      </c>
      <c r="K238" s="2">
        <v>76326376</v>
      </c>
    </row>
    <row r="239" spans="1:11" x14ac:dyDescent="0.25">
      <c r="A239" t="s">
        <v>607</v>
      </c>
      <c r="B239" s="1" t="s">
        <v>598</v>
      </c>
      <c r="C239" s="1" t="s">
        <v>223</v>
      </c>
      <c r="D239" s="3">
        <v>2025</v>
      </c>
      <c r="E239" s="1" t="s">
        <v>224</v>
      </c>
      <c r="F239" s="2">
        <v>81273602</v>
      </c>
      <c r="G239" s="2">
        <v>59818107</v>
      </c>
      <c r="H239" s="2">
        <v>69029355</v>
      </c>
      <c r="I239" s="2">
        <v>88125168</v>
      </c>
      <c r="J239" s="2">
        <v>104221601</v>
      </c>
      <c r="K239" s="2">
        <v>147124596</v>
      </c>
    </row>
    <row r="240" spans="1:11" x14ac:dyDescent="0.25">
      <c r="A240" t="s">
        <v>607</v>
      </c>
      <c r="B240" s="1" t="s">
        <v>598</v>
      </c>
      <c r="C240" s="1" t="s">
        <v>223</v>
      </c>
      <c r="D240" s="3">
        <v>2026</v>
      </c>
      <c r="E240" s="1" t="s">
        <v>224</v>
      </c>
      <c r="F240" s="2">
        <v>154035826</v>
      </c>
      <c r="G240" s="2">
        <v>104900256</v>
      </c>
      <c r="H240" s="2">
        <v>82173711</v>
      </c>
      <c r="I240" s="2">
        <v>78350560</v>
      </c>
      <c r="J240" s="2">
        <v>94424943</v>
      </c>
      <c r="K240" s="2">
        <v>124321474</v>
      </c>
    </row>
    <row r="241" spans="1:11" x14ac:dyDescent="0.25">
      <c r="A241" t="s">
        <v>607</v>
      </c>
      <c r="B241" s="1" t="s">
        <v>598</v>
      </c>
      <c r="C241" s="1" t="s">
        <v>225</v>
      </c>
      <c r="D241" s="3">
        <v>2024</v>
      </c>
      <c r="E241" s="1" t="s">
        <v>226</v>
      </c>
      <c r="F241" s="2">
        <v>58438464</v>
      </c>
      <c r="G241" s="2">
        <v>47430360</v>
      </c>
      <c r="H241" s="2">
        <v>42919608</v>
      </c>
      <c r="I241" s="2">
        <v>37958779</v>
      </c>
      <c r="J241" s="2">
        <v>46010036</v>
      </c>
      <c r="K241" s="2">
        <v>60291514</v>
      </c>
    </row>
    <row r="242" spans="1:11" x14ac:dyDescent="0.25">
      <c r="A242" t="s">
        <v>607</v>
      </c>
      <c r="B242" s="1" t="s">
        <v>598</v>
      </c>
      <c r="C242" s="1" t="s">
        <v>225</v>
      </c>
      <c r="D242" s="3">
        <v>2025</v>
      </c>
      <c r="E242" s="1" t="s">
        <v>226</v>
      </c>
      <c r="F242" s="2">
        <v>71177159</v>
      </c>
      <c r="G242" s="2">
        <v>49701116</v>
      </c>
      <c r="H242" s="2">
        <v>53515052</v>
      </c>
      <c r="I242" s="2">
        <v>67115164</v>
      </c>
      <c r="J242" s="2">
        <v>73849365</v>
      </c>
      <c r="K242" s="2">
        <v>105827283</v>
      </c>
    </row>
    <row r="243" spans="1:11" x14ac:dyDescent="0.25">
      <c r="A243" t="s">
        <v>607</v>
      </c>
      <c r="B243" s="1" t="s">
        <v>598</v>
      </c>
      <c r="C243" s="1" t="s">
        <v>225</v>
      </c>
      <c r="D243" s="3">
        <v>2026</v>
      </c>
      <c r="E243" s="1" t="s">
        <v>226</v>
      </c>
      <c r="F243" s="2">
        <v>112889138</v>
      </c>
      <c r="G243" s="2">
        <v>84086802</v>
      </c>
      <c r="H243" s="2">
        <v>64911168</v>
      </c>
      <c r="I243" s="2">
        <v>56018614</v>
      </c>
      <c r="J243" s="2">
        <v>65958859</v>
      </c>
      <c r="K243" s="2">
        <v>87975860</v>
      </c>
    </row>
    <row r="244" spans="1:11" x14ac:dyDescent="0.25">
      <c r="A244" t="s">
        <v>607</v>
      </c>
      <c r="B244" s="1" t="s">
        <v>598</v>
      </c>
      <c r="C244" s="1" t="s">
        <v>227</v>
      </c>
      <c r="D244" s="3">
        <v>2024</v>
      </c>
      <c r="E244" s="1" t="s">
        <v>228</v>
      </c>
      <c r="F244" s="2">
        <v>1275208</v>
      </c>
      <c r="G244" s="2">
        <v>1171955</v>
      </c>
      <c r="H244" s="2">
        <v>982617</v>
      </c>
      <c r="I244" s="2">
        <v>868128</v>
      </c>
      <c r="J244" s="2">
        <v>728691</v>
      </c>
      <c r="K244" s="2">
        <v>700627</v>
      </c>
    </row>
    <row r="245" spans="1:11" x14ac:dyDescent="0.25">
      <c r="A245" t="s">
        <v>607</v>
      </c>
      <c r="B245" s="1" t="s">
        <v>598</v>
      </c>
      <c r="C245" s="1" t="s">
        <v>227</v>
      </c>
      <c r="D245" s="3">
        <v>2025</v>
      </c>
      <c r="E245" s="1" t="s">
        <v>228</v>
      </c>
      <c r="F245" s="2">
        <v>1461292</v>
      </c>
      <c r="G245" s="2">
        <v>1164901</v>
      </c>
      <c r="H245" s="2">
        <v>1802367</v>
      </c>
      <c r="I245" s="2">
        <v>2794632</v>
      </c>
      <c r="J245" s="2">
        <v>3181984</v>
      </c>
      <c r="K245" s="2">
        <v>1936708</v>
      </c>
    </row>
    <row r="246" spans="1:11" x14ac:dyDescent="0.25">
      <c r="A246" t="s">
        <v>607</v>
      </c>
      <c r="B246" s="1" t="s">
        <v>598</v>
      </c>
      <c r="C246" s="1" t="s">
        <v>227</v>
      </c>
      <c r="D246" s="3">
        <v>2026</v>
      </c>
      <c r="E246" s="1" t="s">
        <v>228</v>
      </c>
      <c r="F246" s="2">
        <v>3199630</v>
      </c>
      <c r="G246" s="2">
        <v>2914871</v>
      </c>
      <c r="H246" s="2">
        <v>2337099</v>
      </c>
      <c r="I246" s="2">
        <v>2173905</v>
      </c>
      <c r="J246" s="2">
        <v>2091751</v>
      </c>
      <c r="K246" s="2">
        <v>1955022</v>
      </c>
    </row>
    <row r="247" spans="1:11" x14ac:dyDescent="0.25">
      <c r="A247" t="s">
        <v>607</v>
      </c>
      <c r="B247" s="1" t="s">
        <v>598</v>
      </c>
      <c r="C247" s="1" t="s">
        <v>229</v>
      </c>
      <c r="D247" s="3">
        <v>2024</v>
      </c>
      <c r="E247" s="1" t="s">
        <v>230</v>
      </c>
      <c r="F247" s="2">
        <v>11385668</v>
      </c>
      <c r="G247" s="2">
        <v>11826038</v>
      </c>
      <c r="H247" s="2">
        <v>9887675</v>
      </c>
      <c r="I247" s="2">
        <v>7929825</v>
      </c>
      <c r="J247" s="2">
        <v>8900878</v>
      </c>
      <c r="K247" s="2">
        <v>11291709</v>
      </c>
    </row>
    <row r="248" spans="1:11" x14ac:dyDescent="0.25">
      <c r="A248" t="s">
        <v>607</v>
      </c>
      <c r="B248" s="1" t="s">
        <v>598</v>
      </c>
      <c r="C248" s="1" t="s">
        <v>229</v>
      </c>
      <c r="D248" s="3">
        <v>2025</v>
      </c>
      <c r="E248" s="1" t="s">
        <v>230</v>
      </c>
      <c r="F248" s="2">
        <v>14315911</v>
      </c>
      <c r="G248" s="2">
        <v>11219866</v>
      </c>
      <c r="H248" s="2">
        <v>10864588</v>
      </c>
      <c r="I248" s="2">
        <v>10094602</v>
      </c>
      <c r="J248" s="2">
        <v>16161668</v>
      </c>
      <c r="K248" s="2">
        <v>28316362</v>
      </c>
    </row>
    <row r="249" spans="1:11" x14ac:dyDescent="0.25">
      <c r="A249" t="s">
        <v>607</v>
      </c>
      <c r="B249" s="1" t="s">
        <v>598</v>
      </c>
      <c r="C249" s="1" t="s">
        <v>229</v>
      </c>
      <c r="D249" s="3">
        <v>2026</v>
      </c>
      <c r="E249" s="1" t="s">
        <v>230</v>
      </c>
      <c r="F249" s="2">
        <v>29619442</v>
      </c>
      <c r="G249" s="2">
        <v>20399305</v>
      </c>
      <c r="H249" s="2">
        <v>15477887</v>
      </c>
      <c r="I249" s="2">
        <v>12515317</v>
      </c>
      <c r="J249" s="2">
        <v>16444937</v>
      </c>
      <c r="K249" s="2">
        <v>19030720</v>
      </c>
    </row>
    <row r="250" spans="1:11" x14ac:dyDescent="0.25">
      <c r="A250" t="s">
        <v>607</v>
      </c>
      <c r="B250" s="1" t="s">
        <v>598</v>
      </c>
      <c r="C250" s="1" t="s">
        <v>231</v>
      </c>
      <c r="D250" s="3">
        <v>2024</v>
      </c>
      <c r="E250" s="1" t="s">
        <v>232</v>
      </c>
      <c r="F250" s="2">
        <v>2750791</v>
      </c>
      <c r="G250" s="2">
        <v>2452652</v>
      </c>
      <c r="H250" s="2">
        <v>2511932</v>
      </c>
      <c r="I250" s="2">
        <v>1912726</v>
      </c>
      <c r="J250" s="2">
        <v>2421421</v>
      </c>
      <c r="K250" s="2">
        <v>4536714</v>
      </c>
    </row>
    <row r="251" spans="1:11" x14ac:dyDescent="0.25">
      <c r="A251" t="s">
        <v>607</v>
      </c>
      <c r="B251" s="1" t="s">
        <v>598</v>
      </c>
      <c r="C251" s="1" t="s">
        <v>231</v>
      </c>
      <c r="D251" s="3">
        <v>2025</v>
      </c>
      <c r="E251" s="1" t="s">
        <v>232</v>
      </c>
      <c r="F251" s="2">
        <v>4083763</v>
      </c>
      <c r="G251" s="2">
        <v>3073817</v>
      </c>
      <c r="H251" s="2">
        <v>2695368</v>
      </c>
      <c r="I251" s="2">
        <v>3979132</v>
      </c>
      <c r="J251" s="2">
        <v>5782684</v>
      </c>
      <c r="K251" s="2">
        <v>8533000</v>
      </c>
    </row>
    <row r="252" spans="1:11" x14ac:dyDescent="0.25">
      <c r="A252" t="s">
        <v>607</v>
      </c>
      <c r="B252" s="1" t="s">
        <v>598</v>
      </c>
      <c r="C252" s="1" t="s">
        <v>231</v>
      </c>
      <c r="D252" s="3">
        <v>2026</v>
      </c>
      <c r="E252" s="1" t="s">
        <v>232</v>
      </c>
      <c r="F252" s="2">
        <v>5399554</v>
      </c>
      <c r="G252" s="2">
        <v>4502639</v>
      </c>
      <c r="H252" s="2">
        <v>2991992</v>
      </c>
      <c r="I252" s="2">
        <v>2291003</v>
      </c>
      <c r="J252" s="2">
        <v>3948869</v>
      </c>
      <c r="K252" s="2">
        <v>6108054</v>
      </c>
    </row>
    <row r="253" spans="1:11" x14ac:dyDescent="0.25">
      <c r="A253" t="s">
        <v>607</v>
      </c>
      <c r="B253" s="1" t="s">
        <v>598</v>
      </c>
      <c r="C253" s="1" t="s">
        <v>233</v>
      </c>
      <c r="D253" s="3">
        <v>2024</v>
      </c>
      <c r="E253" s="1" t="s">
        <v>234</v>
      </c>
      <c r="F253" s="2">
        <v>798003</v>
      </c>
      <c r="G253" s="2">
        <v>553557</v>
      </c>
      <c r="H253" s="2">
        <v>392845</v>
      </c>
      <c r="I253" s="2">
        <v>544960</v>
      </c>
      <c r="J253" s="2">
        <v>570493</v>
      </c>
      <c r="K253" s="2">
        <v>650668</v>
      </c>
    </row>
    <row r="254" spans="1:11" x14ac:dyDescent="0.25">
      <c r="A254" t="s">
        <v>607</v>
      </c>
      <c r="B254" s="1" t="s">
        <v>598</v>
      </c>
      <c r="C254" s="1" t="s">
        <v>233</v>
      </c>
      <c r="D254" s="3">
        <v>2025</v>
      </c>
      <c r="E254" s="1" t="s">
        <v>234</v>
      </c>
      <c r="F254" s="2">
        <v>1130020</v>
      </c>
      <c r="G254" s="2">
        <v>894860</v>
      </c>
      <c r="H254" s="2">
        <v>540319</v>
      </c>
      <c r="I254" s="2">
        <v>474027</v>
      </c>
      <c r="J254" s="2">
        <v>1081751</v>
      </c>
      <c r="K254" s="2">
        <v>1678219</v>
      </c>
    </row>
    <row r="255" spans="1:11" x14ac:dyDescent="0.25">
      <c r="A255" t="s">
        <v>607</v>
      </c>
      <c r="B255" s="1" t="s">
        <v>598</v>
      </c>
      <c r="C255" s="1" t="s">
        <v>233</v>
      </c>
      <c r="D255" s="3">
        <v>2026</v>
      </c>
      <c r="E255" s="1" t="s">
        <v>234</v>
      </c>
      <c r="F255" s="2">
        <v>2369747</v>
      </c>
      <c r="G255" s="2">
        <v>1690864</v>
      </c>
      <c r="H255" s="2">
        <v>1215553</v>
      </c>
      <c r="I255" s="2">
        <v>698301</v>
      </c>
      <c r="J255" s="2">
        <v>2355297</v>
      </c>
      <c r="K255" s="2">
        <v>1652737</v>
      </c>
    </row>
    <row r="256" spans="1:11" x14ac:dyDescent="0.25">
      <c r="A256" t="s">
        <v>607</v>
      </c>
      <c r="B256" s="1" t="s">
        <v>598</v>
      </c>
      <c r="C256" s="1" t="s">
        <v>235</v>
      </c>
      <c r="D256" s="3">
        <v>2024</v>
      </c>
      <c r="E256" s="1" t="s">
        <v>236</v>
      </c>
      <c r="F256" s="2">
        <v>182029</v>
      </c>
      <c r="G256" s="2">
        <v>91043</v>
      </c>
      <c r="H256" s="2">
        <v>67961</v>
      </c>
      <c r="I256" s="2">
        <v>52628</v>
      </c>
      <c r="J256" s="2">
        <v>60144</v>
      </c>
      <c r="K256" s="2">
        <v>61461</v>
      </c>
    </row>
    <row r="257" spans="1:11" x14ac:dyDescent="0.25">
      <c r="A257" t="s">
        <v>607</v>
      </c>
      <c r="B257" s="1" t="s">
        <v>598</v>
      </c>
      <c r="C257" s="1" t="s">
        <v>235</v>
      </c>
      <c r="D257" s="3">
        <v>2025</v>
      </c>
      <c r="E257" s="1" t="s">
        <v>236</v>
      </c>
      <c r="F257" s="2">
        <v>128561</v>
      </c>
      <c r="G257" s="2">
        <v>92124</v>
      </c>
      <c r="H257" s="2">
        <v>135186</v>
      </c>
      <c r="I257" s="2">
        <v>91340</v>
      </c>
      <c r="J257" s="2">
        <v>59813</v>
      </c>
      <c r="K257" s="2">
        <v>112697</v>
      </c>
    </row>
    <row r="258" spans="1:11" x14ac:dyDescent="0.25">
      <c r="A258" t="s">
        <v>607</v>
      </c>
      <c r="B258" s="1" t="s">
        <v>598</v>
      </c>
      <c r="C258" s="1" t="s">
        <v>235</v>
      </c>
      <c r="D258" s="3">
        <v>2026</v>
      </c>
      <c r="E258" s="1" t="s">
        <v>236</v>
      </c>
      <c r="F258" s="2">
        <v>242521</v>
      </c>
      <c r="G258" s="2">
        <v>222850</v>
      </c>
      <c r="H258" s="2">
        <v>119725</v>
      </c>
      <c r="I258" s="2">
        <v>165737</v>
      </c>
      <c r="J258" s="2">
        <v>87444</v>
      </c>
      <c r="K258" s="2">
        <v>177947</v>
      </c>
    </row>
    <row r="259" spans="1:11" x14ac:dyDescent="0.25">
      <c r="A259" t="s">
        <v>607</v>
      </c>
      <c r="B259" s="1" t="s">
        <v>598</v>
      </c>
      <c r="C259" s="1" t="s">
        <v>237</v>
      </c>
      <c r="D259" s="3">
        <v>2024</v>
      </c>
      <c r="E259" s="1" t="s">
        <v>238</v>
      </c>
      <c r="F259" s="2">
        <v>224497</v>
      </c>
      <c r="G259" s="2">
        <v>179542</v>
      </c>
      <c r="H259" s="2">
        <v>210940</v>
      </c>
      <c r="I259" s="2">
        <v>94023</v>
      </c>
      <c r="J259" s="2">
        <v>177451</v>
      </c>
      <c r="K259" s="2">
        <v>268965</v>
      </c>
    </row>
    <row r="260" spans="1:11" x14ac:dyDescent="0.25">
      <c r="A260" t="s">
        <v>607</v>
      </c>
      <c r="B260" s="1" t="s">
        <v>598</v>
      </c>
      <c r="C260" s="1" t="s">
        <v>237</v>
      </c>
      <c r="D260" s="3">
        <v>2025</v>
      </c>
      <c r="E260" s="1" t="s">
        <v>238</v>
      </c>
      <c r="F260" s="2">
        <v>492353</v>
      </c>
      <c r="G260" s="2">
        <v>312493</v>
      </c>
      <c r="H260" s="2">
        <v>339795</v>
      </c>
      <c r="I260" s="2">
        <v>294782</v>
      </c>
      <c r="J260" s="2">
        <v>293727</v>
      </c>
      <c r="K260" s="2">
        <v>331088</v>
      </c>
    </row>
    <row r="261" spans="1:11" x14ac:dyDescent="0.25">
      <c r="A261" t="s">
        <v>607</v>
      </c>
      <c r="B261" s="1" t="s">
        <v>598</v>
      </c>
      <c r="C261" s="1" t="s">
        <v>237</v>
      </c>
      <c r="D261" s="3">
        <v>2026</v>
      </c>
      <c r="E261" s="1" t="s">
        <v>238</v>
      </c>
      <c r="F261" s="2">
        <v>402680</v>
      </c>
      <c r="G261" s="2">
        <v>153109</v>
      </c>
      <c r="H261" s="2">
        <v>181423</v>
      </c>
      <c r="I261" s="2">
        <v>113407</v>
      </c>
      <c r="J261" s="2">
        <v>250091</v>
      </c>
      <c r="K261" s="2">
        <v>488595</v>
      </c>
    </row>
    <row r="262" spans="1:11" x14ac:dyDescent="0.25">
      <c r="A262" t="s">
        <v>607</v>
      </c>
      <c r="B262" s="1" t="s">
        <v>598</v>
      </c>
      <c r="C262" s="1" t="s">
        <v>239</v>
      </c>
      <c r="D262" s="3">
        <v>2024</v>
      </c>
      <c r="E262" s="1" t="s">
        <v>240</v>
      </c>
      <c r="F262" s="2">
        <v>10830</v>
      </c>
      <c r="G262" s="2">
        <v>4112</v>
      </c>
      <c r="H262" s="2">
        <v>4219</v>
      </c>
      <c r="I262" s="2">
        <v>4755</v>
      </c>
      <c r="J262" s="2">
        <v>3892</v>
      </c>
      <c r="K262" s="2">
        <v>3705</v>
      </c>
    </row>
    <row r="263" spans="1:11" x14ac:dyDescent="0.25">
      <c r="A263" t="s">
        <v>607</v>
      </c>
      <c r="B263" s="1" t="s">
        <v>598</v>
      </c>
      <c r="C263" s="1" t="s">
        <v>239</v>
      </c>
      <c r="D263" s="3">
        <v>2025</v>
      </c>
      <c r="E263" s="1" t="s">
        <v>240</v>
      </c>
      <c r="F263" s="2">
        <v>21816</v>
      </c>
      <c r="G263" s="2">
        <v>16039</v>
      </c>
      <c r="H263" s="2">
        <v>1714</v>
      </c>
      <c r="I263" s="2">
        <v>17439</v>
      </c>
      <c r="J263" s="2">
        <v>7174</v>
      </c>
      <c r="K263" s="2">
        <v>20204</v>
      </c>
    </row>
    <row r="264" spans="1:11" x14ac:dyDescent="0.25">
      <c r="A264" t="s">
        <v>607</v>
      </c>
      <c r="B264" s="1" t="s">
        <v>598</v>
      </c>
      <c r="C264" s="1" t="s">
        <v>239</v>
      </c>
      <c r="D264" s="3">
        <v>2026</v>
      </c>
      <c r="E264" s="1" t="s">
        <v>240</v>
      </c>
      <c r="F264" s="2">
        <v>17144</v>
      </c>
      <c r="G264" s="2">
        <v>14079</v>
      </c>
      <c r="H264" s="2">
        <v>24339</v>
      </c>
      <c r="I264" s="2">
        <v>29915</v>
      </c>
      <c r="J264" s="2">
        <v>73729</v>
      </c>
      <c r="K264" s="2">
        <v>22883</v>
      </c>
    </row>
    <row r="265" spans="1:11" x14ac:dyDescent="0.25">
      <c r="A265" t="s">
        <v>607</v>
      </c>
      <c r="B265" s="1" t="s">
        <v>598</v>
      </c>
      <c r="C265" s="1" t="s">
        <v>241</v>
      </c>
      <c r="D265" s="3">
        <v>2024</v>
      </c>
      <c r="E265" s="1" t="s">
        <v>242</v>
      </c>
      <c r="F265" s="2">
        <v>38205</v>
      </c>
      <c r="G265" s="2">
        <v>16215</v>
      </c>
      <c r="H265" s="2">
        <v>21840</v>
      </c>
      <c r="I265" s="2">
        <v>1350</v>
      </c>
      <c r="J265" s="2">
        <v>2282</v>
      </c>
      <c r="K265" s="2">
        <v>4741</v>
      </c>
    </row>
    <row r="266" spans="1:11" x14ac:dyDescent="0.25">
      <c r="A266" t="s">
        <v>607</v>
      </c>
      <c r="B266" s="1" t="s">
        <v>598</v>
      </c>
      <c r="C266" s="1" t="s">
        <v>241</v>
      </c>
      <c r="D266" s="3">
        <v>2025</v>
      </c>
      <c r="E266" s="1" t="s">
        <v>242</v>
      </c>
      <c r="F266" s="2">
        <v>63154</v>
      </c>
      <c r="G266" s="2">
        <v>50791</v>
      </c>
      <c r="H266" s="2">
        <v>9641</v>
      </c>
      <c r="I266" s="2">
        <v>4599</v>
      </c>
      <c r="J266" s="2">
        <v>36758</v>
      </c>
      <c r="K266" s="2">
        <v>164046</v>
      </c>
    </row>
    <row r="267" spans="1:11" x14ac:dyDescent="0.25">
      <c r="A267" t="s">
        <v>607</v>
      </c>
      <c r="B267" s="1" t="s">
        <v>598</v>
      </c>
      <c r="C267" s="1" t="s">
        <v>241</v>
      </c>
      <c r="D267" s="3">
        <v>2026</v>
      </c>
      <c r="E267" s="1" t="s">
        <v>242</v>
      </c>
      <c r="F267" s="2">
        <v>29291</v>
      </c>
      <c r="G267" s="2">
        <v>16065</v>
      </c>
      <c r="H267" s="2">
        <v>17787</v>
      </c>
      <c r="I267" s="2">
        <v>5003</v>
      </c>
      <c r="J267" s="2">
        <v>23959</v>
      </c>
      <c r="K267" s="2">
        <v>53981</v>
      </c>
    </row>
    <row r="268" spans="1:11" x14ac:dyDescent="0.25">
      <c r="A268" t="s">
        <v>607</v>
      </c>
      <c r="B268" s="1" t="s">
        <v>598</v>
      </c>
      <c r="C268" s="1" t="s">
        <v>243</v>
      </c>
      <c r="D268" s="3">
        <v>2024</v>
      </c>
      <c r="E268" s="1" t="s">
        <v>244</v>
      </c>
      <c r="F268" s="2">
        <v>430495</v>
      </c>
      <c r="G268" s="2">
        <v>366740</v>
      </c>
      <c r="H268" s="2">
        <v>378074</v>
      </c>
      <c r="I268" s="2">
        <v>419586</v>
      </c>
      <c r="J268" s="2">
        <v>349879</v>
      </c>
      <c r="K268" s="2">
        <v>261623</v>
      </c>
    </row>
    <row r="269" spans="1:11" x14ac:dyDescent="0.25">
      <c r="A269" t="s">
        <v>607</v>
      </c>
      <c r="B269" s="1" t="s">
        <v>598</v>
      </c>
      <c r="C269" s="1" t="s">
        <v>243</v>
      </c>
      <c r="D269" s="3">
        <v>2025</v>
      </c>
      <c r="E269" s="1" t="s">
        <v>244</v>
      </c>
      <c r="F269" s="2">
        <v>539180</v>
      </c>
      <c r="G269" s="2">
        <v>360083</v>
      </c>
      <c r="H269" s="2">
        <v>738291</v>
      </c>
      <c r="I269" s="2">
        <v>698764</v>
      </c>
      <c r="J269" s="2">
        <v>430233</v>
      </c>
      <c r="K269" s="2">
        <v>423387</v>
      </c>
    </row>
    <row r="270" spans="1:11" x14ac:dyDescent="0.25">
      <c r="A270" t="s">
        <v>607</v>
      </c>
      <c r="B270" s="1" t="s">
        <v>598</v>
      </c>
      <c r="C270" s="1" t="s">
        <v>243</v>
      </c>
      <c r="D270" s="3">
        <v>2026</v>
      </c>
      <c r="E270" s="1" t="s">
        <v>244</v>
      </c>
      <c r="F270" s="2">
        <v>806213</v>
      </c>
      <c r="G270" s="2">
        <v>595945</v>
      </c>
      <c r="H270" s="2">
        <v>550873</v>
      </c>
      <c r="I270" s="2">
        <v>482797</v>
      </c>
      <c r="J270" s="2">
        <v>739361</v>
      </c>
      <c r="K270" s="2">
        <v>418891</v>
      </c>
    </row>
    <row r="271" spans="1:11" x14ac:dyDescent="0.25">
      <c r="A271" t="s">
        <v>607</v>
      </c>
      <c r="B271" s="1" t="s">
        <v>598</v>
      </c>
      <c r="C271" s="1" t="s">
        <v>245</v>
      </c>
      <c r="D271" s="3">
        <v>2024</v>
      </c>
      <c r="E271" s="1" t="s">
        <v>246</v>
      </c>
      <c r="F271" s="2">
        <v>12684</v>
      </c>
      <c r="G271" s="2">
        <v>11335</v>
      </c>
      <c r="H271" s="2">
        <v>1777</v>
      </c>
      <c r="I271" s="2">
        <v>1133</v>
      </c>
      <c r="J271" s="2">
        <v>2835</v>
      </c>
      <c r="K271" s="2">
        <v>4608</v>
      </c>
    </row>
    <row r="272" spans="1:11" x14ac:dyDescent="0.25">
      <c r="A272" t="s">
        <v>607</v>
      </c>
      <c r="B272" s="1" t="s">
        <v>598</v>
      </c>
      <c r="C272" s="1" t="s">
        <v>245</v>
      </c>
      <c r="D272" s="3">
        <v>2025</v>
      </c>
      <c r="E272" s="1" t="s">
        <v>246</v>
      </c>
      <c r="F272" s="2">
        <v>7684</v>
      </c>
      <c r="G272" s="2">
        <v>7196</v>
      </c>
      <c r="H272" s="2">
        <v>9539</v>
      </c>
      <c r="I272" s="2">
        <v>29597</v>
      </c>
      <c r="J272" s="2">
        <v>23578</v>
      </c>
      <c r="K272" s="2">
        <v>16734</v>
      </c>
    </row>
    <row r="273" spans="1:11" x14ac:dyDescent="0.25">
      <c r="A273" t="s">
        <v>607</v>
      </c>
      <c r="B273" s="1" t="s">
        <v>598</v>
      </c>
      <c r="C273" s="1" t="s">
        <v>245</v>
      </c>
      <c r="D273" s="3">
        <v>2026</v>
      </c>
      <c r="E273" s="1" t="s">
        <v>246</v>
      </c>
      <c r="F273" s="2">
        <v>12393</v>
      </c>
      <c r="G273" s="2">
        <v>16620</v>
      </c>
      <c r="H273" s="2">
        <v>20126</v>
      </c>
      <c r="I273" s="2">
        <v>10163</v>
      </c>
      <c r="J273" s="2">
        <v>14021</v>
      </c>
      <c r="K273" s="2">
        <v>12397</v>
      </c>
    </row>
    <row r="274" spans="1:11" x14ac:dyDescent="0.25">
      <c r="A274" t="s">
        <v>607</v>
      </c>
      <c r="B274" s="1" t="s">
        <v>598</v>
      </c>
      <c r="C274" s="1" t="s">
        <v>247</v>
      </c>
      <c r="D274" s="3">
        <v>2024</v>
      </c>
      <c r="E274" s="1" t="s">
        <v>248</v>
      </c>
      <c r="F274" s="2">
        <v>23456881</v>
      </c>
      <c r="G274" s="2">
        <v>24618983</v>
      </c>
      <c r="H274" s="2">
        <v>19907357</v>
      </c>
      <c r="I274" s="2">
        <v>16822843</v>
      </c>
      <c r="J274" s="2">
        <v>12615999</v>
      </c>
      <c r="K274" s="2">
        <v>7772966</v>
      </c>
    </row>
    <row r="275" spans="1:11" x14ac:dyDescent="0.25">
      <c r="A275" t="s">
        <v>607</v>
      </c>
      <c r="B275" s="1" t="s">
        <v>598</v>
      </c>
      <c r="C275" s="1" t="s">
        <v>247</v>
      </c>
      <c r="D275" s="3">
        <v>2025</v>
      </c>
      <c r="E275" s="1" t="s">
        <v>248</v>
      </c>
      <c r="F275" s="2">
        <v>21489713</v>
      </c>
      <c r="G275" s="2">
        <v>22555316</v>
      </c>
      <c r="H275" s="2">
        <v>25943481</v>
      </c>
      <c r="I275" s="2">
        <v>26962252</v>
      </c>
      <c r="J275" s="2">
        <v>19086384</v>
      </c>
      <c r="K275" s="2">
        <v>12838455</v>
      </c>
    </row>
    <row r="276" spans="1:11" x14ac:dyDescent="0.25">
      <c r="A276" t="s">
        <v>607</v>
      </c>
      <c r="B276" s="1" t="s">
        <v>598</v>
      </c>
      <c r="C276" s="1" t="s">
        <v>247</v>
      </c>
      <c r="D276" s="3">
        <v>2026</v>
      </c>
      <c r="E276" s="1" t="s">
        <v>248</v>
      </c>
      <c r="F276" s="2">
        <v>26689778</v>
      </c>
      <c r="G276" s="2">
        <v>35170312</v>
      </c>
      <c r="H276" s="2">
        <v>30250298</v>
      </c>
      <c r="I276" s="2">
        <v>20156569</v>
      </c>
      <c r="J276" s="2">
        <v>16734118</v>
      </c>
      <c r="K276" s="2">
        <v>9777691</v>
      </c>
    </row>
    <row r="277" spans="1:11" x14ac:dyDescent="0.25">
      <c r="A277" t="s">
        <v>607</v>
      </c>
      <c r="B277" s="1" t="s">
        <v>598</v>
      </c>
      <c r="C277" s="1" t="s">
        <v>249</v>
      </c>
      <c r="D277" s="3">
        <v>2024</v>
      </c>
      <c r="E277" s="1" t="s">
        <v>250</v>
      </c>
      <c r="F277" s="2">
        <v>95097</v>
      </c>
      <c r="G277" s="2">
        <v>67171</v>
      </c>
      <c r="H277" s="2">
        <v>45043</v>
      </c>
      <c r="I277" s="2">
        <v>73399</v>
      </c>
      <c r="J277" s="2">
        <v>67435</v>
      </c>
      <c r="K277" s="2">
        <v>34297</v>
      </c>
    </row>
    <row r="278" spans="1:11" x14ac:dyDescent="0.25">
      <c r="A278" t="s">
        <v>607</v>
      </c>
      <c r="B278" s="1" t="s">
        <v>598</v>
      </c>
      <c r="C278" s="1" t="s">
        <v>249</v>
      </c>
      <c r="D278" s="3">
        <v>2025</v>
      </c>
      <c r="E278" s="1" t="s">
        <v>250</v>
      </c>
      <c r="F278" s="2">
        <v>101425</v>
      </c>
      <c r="G278" s="2">
        <v>110192</v>
      </c>
      <c r="H278" s="2">
        <v>96140</v>
      </c>
      <c r="I278" s="2">
        <v>234185</v>
      </c>
      <c r="J278" s="2">
        <v>212472</v>
      </c>
      <c r="K278" s="2">
        <v>136811</v>
      </c>
    </row>
    <row r="279" spans="1:11" x14ac:dyDescent="0.25">
      <c r="A279" t="s">
        <v>607</v>
      </c>
      <c r="B279" s="1" t="s">
        <v>598</v>
      </c>
      <c r="C279" s="1" t="s">
        <v>249</v>
      </c>
      <c r="D279" s="3">
        <v>2026</v>
      </c>
      <c r="E279" s="1" t="s">
        <v>250</v>
      </c>
      <c r="F279" s="2">
        <v>277268</v>
      </c>
      <c r="G279" s="2">
        <v>342431</v>
      </c>
      <c r="H279" s="2">
        <v>329778</v>
      </c>
      <c r="I279" s="2">
        <v>307171</v>
      </c>
      <c r="J279" s="2">
        <v>164151</v>
      </c>
      <c r="K279" s="2">
        <v>187826</v>
      </c>
    </row>
    <row r="280" spans="1:11" x14ac:dyDescent="0.25">
      <c r="A280" t="s">
        <v>607</v>
      </c>
      <c r="B280" s="1" t="s">
        <v>598</v>
      </c>
      <c r="C280" s="1" t="s">
        <v>251</v>
      </c>
      <c r="D280" s="3">
        <v>2024</v>
      </c>
      <c r="E280" s="1" t="s">
        <v>252</v>
      </c>
      <c r="F280" s="2">
        <v>997540</v>
      </c>
      <c r="G280" s="2">
        <v>793477</v>
      </c>
      <c r="H280" s="2">
        <v>501076</v>
      </c>
      <c r="I280" s="2">
        <v>578122</v>
      </c>
      <c r="J280" s="2">
        <v>931815</v>
      </c>
      <c r="K280" s="2">
        <v>1047859</v>
      </c>
    </row>
    <row r="281" spans="1:11" x14ac:dyDescent="0.25">
      <c r="A281" t="s">
        <v>607</v>
      </c>
      <c r="B281" s="1" t="s">
        <v>598</v>
      </c>
      <c r="C281" s="1" t="s">
        <v>251</v>
      </c>
      <c r="D281" s="3">
        <v>2025</v>
      </c>
      <c r="E281" s="1" t="s">
        <v>252</v>
      </c>
      <c r="F281" s="2">
        <v>919587</v>
      </c>
      <c r="G281" s="2">
        <v>640327</v>
      </c>
      <c r="H281" s="2">
        <v>676381</v>
      </c>
      <c r="I281" s="2">
        <v>1670460</v>
      </c>
      <c r="J281" s="2">
        <v>1990676</v>
      </c>
      <c r="K281" s="2">
        <v>4071137</v>
      </c>
    </row>
    <row r="282" spans="1:11" x14ac:dyDescent="0.25">
      <c r="A282" t="s">
        <v>607</v>
      </c>
      <c r="B282" s="1" t="s">
        <v>598</v>
      </c>
      <c r="C282" s="1" t="s">
        <v>251</v>
      </c>
      <c r="D282" s="3">
        <v>2026</v>
      </c>
      <c r="E282" s="1" t="s">
        <v>252</v>
      </c>
      <c r="F282" s="2">
        <v>2431273</v>
      </c>
      <c r="G282" s="2">
        <v>1681880</v>
      </c>
      <c r="H282" s="2">
        <v>1238793</v>
      </c>
      <c r="I282" s="2">
        <v>1218449</v>
      </c>
      <c r="J282" s="2">
        <v>2120864</v>
      </c>
      <c r="K282" s="2">
        <v>2523665</v>
      </c>
    </row>
    <row r="283" spans="1:11" x14ac:dyDescent="0.25">
      <c r="A283" t="s">
        <v>607</v>
      </c>
      <c r="B283" s="1" t="s">
        <v>598</v>
      </c>
      <c r="C283" s="1" t="s">
        <v>253</v>
      </c>
      <c r="D283" s="3">
        <v>2024</v>
      </c>
      <c r="E283" s="1" t="s">
        <v>254</v>
      </c>
      <c r="F283" s="2">
        <v>3992731</v>
      </c>
      <c r="G283" s="2">
        <v>4175733</v>
      </c>
      <c r="H283" s="2">
        <v>4505642</v>
      </c>
      <c r="I283" s="2">
        <v>4490077</v>
      </c>
      <c r="J283" s="2">
        <v>4029170</v>
      </c>
      <c r="K283" s="2">
        <v>4115728</v>
      </c>
    </row>
    <row r="284" spans="1:11" x14ac:dyDescent="0.25">
      <c r="A284" t="s">
        <v>607</v>
      </c>
      <c r="B284" s="1" t="s">
        <v>598</v>
      </c>
      <c r="C284" s="1" t="s">
        <v>253</v>
      </c>
      <c r="D284" s="3">
        <v>2025</v>
      </c>
      <c r="E284" s="1" t="s">
        <v>254</v>
      </c>
      <c r="F284" s="2">
        <v>4030492</v>
      </c>
      <c r="G284" s="2">
        <v>4198005</v>
      </c>
      <c r="H284" s="2">
        <v>5203805</v>
      </c>
      <c r="I284" s="2">
        <v>7689448</v>
      </c>
      <c r="J284" s="2">
        <v>7200510</v>
      </c>
      <c r="K284" s="2">
        <v>8697773</v>
      </c>
    </row>
    <row r="285" spans="1:11" x14ac:dyDescent="0.25">
      <c r="A285" t="s">
        <v>607</v>
      </c>
      <c r="B285" s="1" t="s">
        <v>598</v>
      </c>
      <c r="C285" s="1" t="s">
        <v>253</v>
      </c>
      <c r="D285" s="3">
        <v>2026</v>
      </c>
      <c r="E285" s="1" t="s">
        <v>254</v>
      </c>
      <c r="F285" s="2">
        <v>9717209</v>
      </c>
      <c r="G285" s="2">
        <v>9387146</v>
      </c>
      <c r="H285" s="2">
        <v>8146364</v>
      </c>
      <c r="I285" s="2">
        <v>7938572</v>
      </c>
      <c r="J285" s="2">
        <v>7732441</v>
      </c>
      <c r="K285" s="2">
        <v>6886503</v>
      </c>
    </row>
    <row r="286" spans="1:11" x14ac:dyDescent="0.25">
      <c r="A286" t="s">
        <v>607</v>
      </c>
      <c r="B286" s="1" t="s">
        <v>598</v>
      </c>
      <c r="C286" s="1" t="s">
        <v>255</v>
      </c>
      <c r="D286" s="3">
        <v>2024</v>
      </c>
      <c r="E286" s="1" t="s">
        <v>256</v>
      </c>
      <c r="F286" s="2">
        <v>20968415</v>
      </c>
      <c r="G286" s="2">
        <v>19839512</v>
      </c>
      <c r="H286" s="2">
        <v>18745051</v>
      </c>
      <c r="I286" s="2">
        <v>19000329</v>
      </c>
      <c r="J286" s="2">
        <v>20279703</v>
      </c>
      <c r="K286" s="2">
        <v>21614345</v>
      </c>
    </row>
    <row r="287" spans="1:11" x14ac:dyDescent="0.25">
      <c r="A287" t="s">
        <v>607</v>
      </c>
      <c r="B287" s="1" t="s">
        <v>598</v>
      </c>
      <c r="C287" s="1" t="s">
        <v>255</v>
      </c>
      <c r="D287" s="3">
        <v>2025</v>
      </c>
      <c r="E287" s="1" t="s">
        <v>256</v>
      </c>
      <c r="F287" s="2">
        <v>21771106</v>
      </c>
      <c r="G287" s="2">
        <v>18352738</v>
      </c>
      <c r="H287" s="2">
        <v>19051257</v>
      </c>
      <c r="I287" s="2">
        <v>27163549</v>
      </c>
      <c r="J287" s="2">
        <v>22504929</v>
      </c>
      <c r="K287" s="2">
        <v>26236179</v>
      </c>
    </row>
    <row r="288" spans="1:11" x14ac:dyDescent="0.25">
      <c r="A288" t="s">
        <v>607</v>
      </c>
      <c r="B288" s="1" t="s">
        <v>598</v>
      </c>
      <c r="C288" s="1" t="s">
        <v>255</v>
      </c>
      <c r="D288" s="3">
        <v>2026</v>
      </c>
      <c r="E288" s="1" t="s">
        <v>256</v>
      </c>
      <c r="F288" s="2">
        <v>29756454</v>
      </c>
      <c r="G288" s="2">
        <v>24482922</v>
      </c>
      <c r="H288" s="2">
        <v>25649522</v>
      </c>
      <c r="I288" s="2">
        <v>24943345</v>
      </c>
      <c r="J288" s="2">
        <v>22686473</v>
      </c>
      <c r="K288" s="2">
        <v>22402203</v>
      </c>
    </row>
    <row r="289" spans="1:11" x14ac:dyDescent="0.25">
      <c r="A289" t="s">
        <v>607</v>
      </c>
      <c r="B289" s="1" t="s">
        <v>598</v>
      </c>
      <c r="C289" s="1" t="s">
        <v>257</v>
      </c>
      <c r="D289" s="3">
        <v>2024</v>
      </c>
      <c r="E289" s="1" t="s">
        <v>258</v>
      </c>
      <c r="F289" s="2">
        <v>383921</v>
      </c>
      <c r="G289" s="2">
        <v>411618</v>
      </c>
      <c r="H289" s="2">
        <v>303572</v>
      </c>
      <c r="I289" s="2">
        <v>448128</v>
      </c>
      <c r="J289" s="2">
        <v>494030</v>
      </c>
      <c r="K289" s="2">
        <v>405358</v>
      </c>
    </row>
    <row r="290" spans="1:11" x14ac:dyDescent="0.25">
      <c r="A290" t="s">
        <v>607</v>
      </c>
      <c r="B290" s="1" t="s">
        <v>598</v>
      </c>
      <c r="C290" s="1" t="s">
        <v>257</v>
      </c>
      <c r="D290" s="3">
        <v>2025</v>
      </c>
      <c r="E290" s="1" t="s">
        <v>258</v>
      </c>
      <c r="F290" s="2">
        <v>681001</v>
      </c>
      <c r="G290" s="2">
        <v>581364</v>
      </c>
      <c r="H290" s="2">
        <v>774151</v>
      </c>
      <c r="I290" s="2">
        <v>1337118</v>
      </c>
      <c r="J290" s="2">
        <v>1788444</v>
      </c>
      <c r="K290" s="2">
        <v>1634691</v>
      </c>
    </row>
    <row r="291" spans="1:11" x14ac:dyDescent="0.25">
      <c r="A291" t="s">
        <v>607</v>
      </c>
      <c r="B291" s="1" t="s">
        <v>598</v>
      </c>
      <c r="C291" s="1" t="s">
        <v>257</v>
      </c>
      <c r="D291" s="3">
        <v>2026</v>
      </c>
      <c r="E291" s="1" t="s">
        <v>258</v>
      </c>
      <c r="F291" s="2">
        <v>1102761</v>
      </c>
      <c r="G291" s="2">
        <v>978053</v>
      </c>
      <c r="H291" s="2">
        <v>930877</v>
      </c>
      <c r="I291" s="2">
        <v>1445558</v>
      </c>
      <c r="J291" s="2">
        <v>2050341</v>
      </c>
      <c r="K291" s="2">
        <v>1433675</v>
      </c>
    </row>
    <row r="292" spans="1:11" x14ac:dyDescent="0.25">
      <c r="A292" t="s">
        <v>607</v>
      </c>
      <c r="B292" s="1" t="s">
        <v>598</v>
      </c>
      <c r="C292" s="1" t="s">
        <v>259</v>
      </c>
      <c r="D292" s="3">
        <v>2024</v>
      </c>
      <c r="E292" s="1" t="s">
        <v>260</v>
      </c>
      <c r="F292" s="2">
        <v>422412</v>
      </c>
      <c r="G292" s="2">
        <v>382939</v>
      </c>
      <c r="H292" s="2">
        <v>322815</v>
      </c>
      <c r="I292" s="2">
        <v>376690</v>
      </c>
      <c r="J292" s="2">
        <v>393933</v>
      </c>
      <c r="K292" s="2">
        <v>471310</v>
      </c>
    </row>
    <row r="293" spans="1:11" x14ac:dyDescent="0.25">
      <c r="A293" t="s">
        <v>607</v>
      </c>
      <c r="B293" s="1" t="s">
        <v>598</v>
      </c>
      <c r="C293" s="1" t="s">
        <v>259</v>
      </c>
      <c r="D293" s="3">
        <v>2025</v>
      </c>
      <c r="E293" s="1" t="s">
        <v>260</v>
      </c>
      <c r="F293" s="2">
        <v>578921</v>
      </c>
      <c r="G293" s="2">
        <v>454078</v>
      </c>
      <c r="H293" s="2">
        <v>944494</v>
      </c>
      <c r="I293" s="2">
        <v>1679593</v>
      </c>
      <c r="J293" s="2">
        <v>1570602</v>
      </c>
      <c r="K293" s="2">
        <v>1841242</v>
      </c>
    </row>
    <row r="294" spans="1:11" x14ac:dyDescent="0.25">
      <c r="A294" t="s">
        <v>607</v>
      </c>
      <c r="B294" s="1" t="s">
        <v>598</v>
      </c>
      <c r="C294" s="1" t="s">
        <v>259</v>
      </c>
      <c r="D294" s="3">
        <v>2026</v>
      </c>
      <c r="E294" s="1" t="s">
        <v>260</v>
      </c>
      <c r="F294" s="2">
        <v>1840199</v>
      </c>
      <c r="G294" s="2">
        <v>1215785</v>
      </c>
      <c r="H294" s="2">
        <v>933514</v>
      </c>
      <c r="I294" s="2">
        <v>835919</v>
      </c>
      <c r="J294" s="2">
        <v>1160939</v>
      </c>
      <c r="K294" s="2">
        <v>1072251</v>
      </c>
    </row>
    <row r="295" spans="1:11" x14ac:dyDescent="0.25">
      <c r="A295" t="s">
        <v>607</v>
      </c>
      <c r="B295" s="1" t="s">
        <v>598</v>
      </c>
      <c r="C295" s="1" t="s">
        <v>261</v>
      </c>
      <c r="D295" s="3">
        <v>2024</v>
      </c>
      <c r="E295" s="1" t="s">
        <v>262</v>
      </c>
      <c r="F295" s="2">
        <v>1190719</v>
      </c>
      <c r="G295" s="2">
        <v>1014189</v>
      </c>
      <c r="H295" s="2">
        <v>745321</v>
      </c>
      <c r="I295" s="2">
        <v>477369</v>
      </c>
      <c r="J295" s="2">
        <v>791544</v>
      </c>
      <c r="K295" s="2">
        <v>1213260</v>
      </c>
    </row>
    <row r="296" spans="1:11" x14ac:dyDescent="0.25">
      <c r="A296" t="s">
        <v>607</v>
      </c>
      <c r="B296" s="1" t="s">
        <v>598</v>
      </c>
      <c r="C296" s="1" t="s">
        <v>261</v>
      </c>
      <c r="D296" s="3">
        <v>2025</v>
      </c>
      <c r="E296" s="1" t="s">
        <v>262</v>
      </c>
      <c r="F296" s="2">
        <v>1309012</v>
      </c>
      <c r="G296" s="2">
        <v>684115</v>
      </c>
      <c r="H296" s="2">
        <v>857287</v>
      </c>
      <c r="I296" s="2">
        <v>574486</v>
      </c>
      <c r="J296" s="2">
        <v>1231709</v>
      </c>
      <c r="K296" s="2">
        <v>1180737</v>
      </c>
    </row>
    <row r="297" spans="1:11" x14ac:dyDescent="0.25">
      <c r="A297" t="s">
        <v>607</v>
      </c>
      <c r="B297" s="1" t="s">
        <v>598</v>
      </c>
      <c r="C297" s="1" t="s">
        <v>261</v>
      </c>
      <c r="D297" s="3">
        <v>2026</v>
      </c>
      <c r="E297" s="1" t="s">
        <v>262</v>
      </c>
      <c r="F297" s="2">
        <v>1144517</v>
      </c>
      <c r="G297" s="2">
        <v>789036</v>
      </c>
      <c r="H297" s="2">
        <v>749693</v>
      </c>
      <c r="I297" s="2">
        <v>262236</v>
      </c>
      <c r="J297" s="2">
        <v>862811</v>
      </c>
      <c r="K297" s="2">
        <v>972760</v>
      </c>
    </row>
    <row r="298" spans="1:11" x14ac:dyDescent="0.25">
      <c r="A298" t="s">
        <v>607</v>
      </c>
      <c r="B298" s="1" t="s">
        <v>598</v>
      </c>
      <c r="C298" s="1" t="s">
        <v>263</v>
      </c>
      <c r="D298" s="3">
        <v>2024</v>
      </c>
      <c r="E298" s="1" t="s">
        <v>264</v>
      </c>
      <c r="F298" s="2">
        <v>324181</v>
      </c>
      <c r="G298" s="2">
        <v>411756</v>
      </c>
      <c r="H298" s="2">
        <v>228565</v>
      </c>
      <c r="I298" s="2">
        <v>154660</v>
      </c>
      <c r="J298" s="2">
        <v>302315</v>
      </c>
      <c r="K298" s="2">
        <v>447346</v>
      </c>
    </row>
    <row r="299" spans="1:11" x14ac:dyDescent="0.25">
      <c r="A299" t="s">
        <v>607</v>
      </c>
      <c r="B299" s="1" t="s">
        <v>598</v>
      </c>
      <c r="C299" s="1" t="s">
        <v>263</v>
      </c>
      <c r="D299" s="3">
        <v>2025</v>
      </c>
      <c r="E299" s="1" t="s">
        <v>264</v>
      </c>
      <c r="F299" s="2">
        <v>645200</v>
      </c>
      <c r="G299" s="2">
        <v>745754</v>
      </c>
      <c r="H299" s="2">
        <v>386736</v>
      </c>
      <c r="I299" s="2">
        <v>444766</v>
      </c>
      <c r="J299" s="2">
        <v>892299</v>
      </c>
      <c r="K299" s="2">
        <v>562649</v>
      </c>
    </row>
    <row r="300" spans="1:11" x14ac:dyDescent="0.25">
      <c r="A300" t="s">
        <v>607</v>
      </c>
      <c r="B300" s="1" t="s">
        <v>598</v>
      </c>
      <c r="C300" s="1" t="s">
        <v>263</v>
      </c>
      <c r="D300" s="3">
        <v>2026</v>
      </c>
      <c r="E300" s="1" t="s">
        <v>264</v>
      </c>
      <c r="F300" s="2">
        <v>767048</v>
      </c>
      <c r="G300" s="2">
        <v>734975</v>
      </c>
      <c r="H300" s="2">
        <v>324159</v>
      </c>
      <c r="I300" s="2">
        <v>317537</v>
      </c>
      <c r="J300" s="2">
        <v>396357</v>
      </c>
      <c r="K300" s="2">
        <v>529621</v>
      </c>
    </row>
    <row r="301" spans="1:11" x14ac:dyDescent="0.25">
      <c r="A301" t="s">
        <v>607</v>
      </c>
      <c r="B301" s="1" t="s">
        <v>598</v>
      </c>
      <c r="C301" s="1" t="s">
        <v>265</v>
      </c>
      <c r="D301" s="3">
        <v>2024</v>
      </c>
      <c r="E301" s="1" t="s">
        <v>266</v>
      </c>
      <c r="F301" s="2">
        <v>185329</v>
      </c>
      <c r="G301" s="2">
        <v>139934</v>
      </c>
      <c r="H301" s="2">
        <v>60846</v>
      </c>
      <c r="I301" s="2">
        <v>61435</v>
      </c>
      <c r="J301" s="2">
        <v>138222</v>
      </c>
      <c r="K301" s="2">
        <v>210958</v>
      </c>
    </row>
    <row r="302" spans="1:11" x14ac:dyDescent="0.25">
      <c r="A302" t="s">
        <v>607</v>
      </c>
      <c r="B302" s="1" t="s">
        <v>598</v>
      </c>
      <c r="C302" s="1" t="s">
        <v>265</v>
      </c>
      <c r="D302" s="3">
        <v>2025</v>
      </c>
      <c r="E302" s="1" t="s">
        <v>266</v>
      </c>
      <c r="F302" s="2">
        <v>242966</v>
      </c>
      <c r="G302" s="2">
        <v>160757</v>
      </c>
      <c r="H302" s="2">
        <v>155601</v>
      </c>
      <c r="I302" s="2">
        <v>172377</v>
      </c>
      <c r="J302" s="2">
        <v>102997</v>
      </c>
      <c r="K302" s="2">
        <v>589920</v>
      </c>
    </row>
    <row r="303" spans="1:11" x14ac:dyDescent="0.25">
      <c r="A303" t="s">
        <v>607</v>
      </c>
      <c r="B303" s="1" t="s">
        <v>598</v>
      </c>
      <c r="C303" s="1" t="s">
        <v>265</v>
      </c>
      <c r="D303" s="3">
        <v>2026</v>
      </c>
      <c r="E303" s="1" t="s">
        <v>266</v>
      </c>
      <c r="F303" s="2">
        <v>108369</v>
      </c>
      <c r="G303" s="2">
        <v>74388</v>
      </c>
      <c r="H303" s="2">
        <v>61264</v>
      </c>
      <c r="I303" s="2">
        <v>52865</v>
      </c>
      <c r="J303" s="2">
        <v>67701</v>
      </c>
      <c r="K303" s="2">
        <v>153990</v>
      </c>
    </row>
    <row r="304" spans="1:11" x14ac:dyDescent="0.25">
      <c r="A304" t="s">
        <v>607</v>
      </c>
      <c r="B304" s="1" t="s">
        <v>598</v>
      </c>
      <c r="C304" s="1" t="s">
        <v>267</v>
      </c>
      <c r="D304" s="3">
        <v>2024</v>
      </c>
      <c r="E304" s="1" t="s">
        <v>268</v>
      </c>
      <c r="F304" s="2">
        <v>176301</v>
      </c>
      <c r="G304" s="2">
        <v>125039</v>
      </c>
      <c r="H304" s="2">
        <v>127442</v>
      </c>
      <c r="I304" s="2">
        <v>95931</v>
      </c>
      <c r="J304" s="2">
        <v>106081</v>
      </c>
      <c r="K304" s="2">
        <v>159988</v>
      </c>
    </row>
    <row r="305" spans="1:11" x14ac:dyDescent="0.25">
      <c r="A305" t="s">
        <v>607</v>
      </c>
      <c r="B305" s="1" t="s">
        <v>598</v>
      </c>
      <c r="C305" s="1" t="s">
        <v>267</v>
      </c>
      <c r="D305" s="3">
        <v>2025</v>
      </c>
      <c r="E305" s="1" t="s">
        <v>268</v>
      </c>
      <c r="F305" s="2">
        <v>264828</v>
      </c>
      <c r="G305" s="2">
        <v>244420</v>
      </c>
      <c r="H305" s="2">
        <v>133356</v>
      </c>
      <c r="I305" s="2">
        <v>276012</v>
      </c>
      <c r="J305" s="2">
        <v>237328</v>
      </c>
      <c r="K305" s="2">
        <v>447032</v>
      </c>
    </row>
    <row r="306" spans="1:11" x14ac:dyDescent="0.25">
      <c r="A306" t="s">
        <v>607</v>
      </c>
      <c r="B306" s="1" t="s">
        <v>598</v>
      </c>
      <c r="C306" s="1" t="s">
        <v>267</v>
      </c>
      <c r="D306" s="3">
        <v>2026</v>
      </c>
      <c r="E306" s="1" t="s">
        <v>268</v>
      </c>
      <c r="F306" s="2">
        <v>212545</v>
      </c>
      <c r="G306" s="2">
        <v>175154</v>
      </c>
      <c r="H306" s="2">
        <v>110002</v>
      </c>
      <c r="I306" s="2">
        <v>106518</v>
      </c>
      <c r="J306" s="2">
        <v>179663</v>
      </c>
      <c r="K306" s="2">
        <v>174284</v>
      </c>
    </row>
    <row r="307" spans="1:11" x14ac:dyDescent="0.25">
      <c r="A307" t="s">
        <v>607</v>
      </c>
      <c r="B307" s="1" t="s">
        <v>598</v>
      </c>
      <c r="C307" s="1" t="s">
        <v>269</v>
      </c>
      <c r="D307" s="3">
        <v>2024</v>
      </c>
      <c r="E307" s="1" t="s">
        <v>270</v>
      </c>
      <c r="F307" s="2">
        <v>72649</v>
      </c>
      <c r="G307" s="2">
        <v>68349</v>
      </c>
      <c r="H307" s="2">
        <v>59271</v>
      </c>
      <c r="I307" s="2">
        <v>52676</v>
      </c>
      <c r="J307" s="2">
        <v>293382</v>
      </c>
      <c r="K307" s="2">
        <v>515055</v>
      </c>
    </row>
    <row r="308" spans="1:11" x14ac:dyDescent="0.25">
      <c r="A308" t="s">
        <v>607</v>
      </c>
      <c r="B308" s="1" t="s">
        <v>598</v>
      </c>
      <c r="C308" s="1" t="s">
        <v>269</v>
      </c>
      <c r="D308" s="3">
        <v>2025</v>
      </c>
      <c r="E308" s="1" t="s">
        <v>270</v>
      </c>
      <c r="F308" s="2">
        <v>88575</v>
      </c>
      <c r="G308" s="2">
        <v>71439</v>
      </c>
      <c r="H308" s="2">
        <v>66139</v>
      </c>
      <c r="I308" s="2">
        <v>148532</v>
      </c>
      <c r="J308" s="2">
        <v>191039</v>
      </c>
      <c r="K308" s="2">
        <v>311490</v>
      </c>
    </row>
    <row r="309" spans="1:11" x14ac:dyDescent="0.25">
      <c r="A309" t="s">
        <v>607</v>
      </c>
      <c r="B309" s="1" t="s">
        <v>598</v>
      </c>
      <c r="C309" s="1" t="s">
        <v>269</v>
      </c>
      <c r="D309" s="3">
        <v>2026</v>
      </c>
      <c r="E309" s="1" t="s">
        <v>270</v>
      </c>
      <c r="F309" s="2">
        <v>167506</v>
      </c>
      <c r="G309" s="2">
        <v>161214</v>
      </c>
      <c r="H309" s="2">
        <v>255838</v>
      </c>
      <c r="I309" s="2">
        <v>201667</v>
      </c>
      <c r="J309" s="2">
        <v>122753</v>
      </c>
      <c r="K309" s="2">
        <v>278061</v>
      </c>
    </row>
    <row r="310" spans="1:11" x14ac:dyDescent="0.25">
      <c r="A310" t="s">
        <v>607</v>
      </c>
      <c r="B310" s="1" t="s">
        <v>598</v>
      </c>
      <c r="C310" s="1" t="s">
        <v>271</v>
      </c>
      <c r="D310" s="3">
        <v>2024</v>
      </c>
      <c r="E310" s="1" t="s">
        <v>272</v>
      </c>
      <c r="F310" s="2">
        <v>5091425</v>
      </c>
      <c r="G310" s="2">
        <v>4269653</v>
      </c>
      <c r="H310" s="2">
        <v>5366783</v>
      </c>
      <c r="I310" s="2">
        <v>5242702</v>
      </c>
      <c r="J310" s="2">
        <v>5600689</v>
      </c>
      <c r="K310" s="2">
        <v>6079308</v>
      </c>
    </row>
    <row r="311" spans="1:11" x14ac:dyDescent="0.25">
      <c r="A311" t="s">
        <v>607</v>
      </c>
      <c r="B311" s="1" t="s">
        <v>598</v>
      </c>
      <c r="C311" s="1" t="s">
        <v>271</v>
      </c>
      <c r="D311" s="3">
        <v>2025</v>
      </c>
      <c r="E311" s="1" t="s">
        <v>272</v>
      </c>
      <c r="F311" s="2">
        <v>6673091</v>
      </c>
      <c r="G311" s="2">
        <v>6118210</v>
      </c>
      <c r="H311" s="2">
        <v>5823054</v>
      </c>
      <c r="I311" s="2">
        <v>10307848</v>
      </c>
      <c r="J311" s="2">
        <v>13639152</v>
      </c>
      <c r="K311" s="2">
        <v>11617663</v>
      </c>
    </row>
    <row r="312" spans="1:11" x14ac:dyDescent="0.25">
      <c r="A312" t="s">
        <v>607</v>
      </c>
      <c r="B312" s="1" t="s">
        <v>598</v>
      </c>
      <c r="C312" s="1" t="s">
        <v>271</v>
      </c>
      <c r="D312" s="3">
        <v>2026</v>
      </c>
      <c r="E312" s="1" t="s">
        <v>272</v>
      </c>
      <c r="F312" s="2">
        <v>11674701</v>
      </c>
      <c r="G312" s="2">
        <v>10922225</v>
      </c>
      <c r="H312" s="2">
        <v>8766618</v>
      </c>
      <c r="I312" s="2">
        <v>6491722</v>
      </c>
      <c r="J312" s="2">
        <v>8600925</v>
      </c>
      <c r="K312" s="2">
        <v>10082446</v>
      </c>
    </row>
    <row r="313" spans="1:11" x14ac:dyDescent="0.25">
      <c r="A313" t="s">
        <v>607</v>
      </c>
      <c r="B313" s="1" t="s">
        <v>598</v>
      </c>
      <c r="C313" s="1" t="s">
        <v>273</v>
      </c>
      <c r="D313" s="3">
        <v>2024</v>
      </c>
      <c r="E313" s="1" t="s">
        <v>274</v>
      </c>
      <c r="F313" s="2">
        <v>13564512</v>
      </c>
      <c r="G313" s="2">
        <v>12788536</v>
      </c>
      <c r="H313" s="2">
        <v>11133579</v>
      </c>
      <c r="I313" s="2">
        <v>9270459</v>
      </c>
      <c r="J313" s="2">
        <v>14274455</v>
      </c>
      <c r="K313" s="2">
        <v>17459049</v>
      </c>
    </row>
    <row r="314" spans="1:11" x14ac:dyDescent="0.25">
      <c r="A314" t="s">
        <v>607</v>
      </c>
      <c r="B314" s="1" t="s">
        <v>598</v>
      </c>
      <c r="C314" s="1" t="s">
        <v>273</v>
      </c>
      <c r="D314" s="3">
        <v>2025</v>
      </c>
      <c r="E314" s="1" t="s">
        <v>274</v>
      </c>
      <c r="F314" s="2">
        <v>15966236</v>
      </c>
      <c r="G314" s="2">
        <v>14363258</v>
      </c>
      <c r="H314" s="2">
        <v>18394864</v>
      </c>
      <c r="I314" s="2">
        <v>24030393</v>
      </c>
      <c r="J314" s="2">
        <v>22823568</v>
      </c>
      <c r="K314" s="2">
        <v>36283497</v>
      </c>
    </row>
    <row r="315" spans="1:11" x14ac:dyDescent="0.25">
      <c r="A315" t="s">
        <v>607</v>
      </c>
      <c r="B315" s="1" t="s">
        <v>598</v>
      </c>
      <c r="C315" s="1" t="s">
        <v>273</v>
      </c>
      <c r="D315" s="3">
        <v>2026</v>
      </c>
      <c r="E315" s="1" t="s">
        <v>274</v>
      </c>
      <c r="F315" s="2">
        <v>27595853</v>
      </c>
      <c r="G315" s="2">
        <v>20293375</v>
      </c>
      <c r="H315" s="2">
        <v>17315055</v>
      </c>
      <c r="I315" s="2">
        <v>13738632</v>
      </c>
      <c r="J315" s="2">
        <v>19866968</v>
      </c>
      <c r="K315" s="2">
        <v>21623392</v>
      </c>
    </row>
    <row r="316" spans="1:11" x14ac:dyDescent="0.25">
      <c r="A316" t="s">
        <v>607</v>
      </c>
      <c r="B316" s="1" t="s">
        <v>598</v>
      </c>
      <c r="C316" s="1" t="s">
        <v>275</v>
      </c>
      <c r="D316" s="3">
        <v>2024</v>
      </c>
      <c r="E316" s="1" t="s">
        <v>276</v>
      </c>
      <c r="F316" s="2">
        <v>321554</v>
      </c>
      <c r="G316" s="2">
        <v>259597</v>
      </c>
      <c r="H316" s="2">
        <v>229999</v>
      </c>
      <c r="I316" s="2">
        <v>404006</v>
      </c>
      <c r="J316" s="2">
        <v>336980</v>
      </c>
      <c r="K316" s="2">
        <v>317628</v>
      </c>
    </row>
    <row r="317" spans="1:11" x14ac:dyDescent="0.25">
      <c r="A317" t="s">
        <v>607</v>
      </c>
      <c r="B317" s="1" t="s">
        <v>598</v>
      </c>
      <c r="C317" s="1" t="s">
        <v>275</v>
      </c>
      <c r="D317" s="3">
        <v>2025</v>
      </c>
      <c r="E317" s="1" t="s">
        <v>276</v>
      </c>
      <c r="F317" s="2">
        <v>476303</v>
      </c>
      <c r="G317" s="2">
        <v>274013</v>
      </c>
      <c r="H317" s="2">
        <v>257408</v>
      </c>
      <c r="I317" s="2">
        <v>329094</v>
      </c>
      <c r="J317" s="2">
        <v>506186</v>
      </c>
      <c r="K317" s="2">
        <v>823503</v>
      </c>
    </row>
    <row r="318" spans="1:11" x14ac:dyDescent="0.25">
      <c r="A318" t="s">
        <v>607</v>
      </c>
      <c r="B318" s="1" t="s">
        <v>598</v>
      </c>
      <c r="C318" s="1" t="s">
        <v>275</v>
      </c>
      <c r="D318" s="3">
        <v>2026</v>
      </c>
      <c r="E318" s="1" t="s">
        <v>276</v>
      </c>
      <c r="F318" s="2">
        <v>376368</v>
      </c>
      <c r="G318" s="2">
        <v>494172</v>
      </c>
      <c r="H318" s="2">
        <v>395217</v>
      </c>
      <c r="I318" s="2">
        <v>307277</v>
      </c>
      <c r="J318" s="2">
        <v>475845</v>
      </c>
      <c r="K318" s="2">
        <v>396646</v>
      </c>
    </row>
    <row r="319" spans="1:11" x14ac:dyDescent="0.25">
      <c r="A319" t="s">
        <v>607</v>
      </c>
      <c r="B319" s="1" t="s">
        <v>598</v>
      </c>
      <c r="C319" s="1" t="s">
        <v>277</v>
      </c>
      <c r="D319" s="3">
        <v>2024</v>
      </c>
      <c r="E319" s="1" t="s">
        <v>278</v>
      </c>
      <c r="F319" s="2">
        <v>8540664</v>
      </c>
      <c r="G319" s="2">
        <v>8918833</v>
      </c>
      <c r="H319" s="2">
        <v>8968092</v>
      </c>
      <c r="I319" s="2">
        <v>7258257</v>
      </c>
      <c r="J319" s="2">
        <v>8597076</v>
      </c>
      <c r="K319" s="2">
        <v>10257776</v>
      </c>
    </row>
    <row r="320" spans="1:11" x14ac:dyDescent="0.25">
      <c r="A320" t="s">
        <v>607</v>
      </c>
      <c r="B320" s="1" t="s">
        <v>598</v>
      </c>
      <c r="C320" s="1" t="s">
        <v>277</v>
      </c>
      <c r="D320" s="3">
        <v>2025</v>
      </c>
      <c r="E320" s="1" t="s">
        <v>278</v>
      </c>
      <c r="F320" s="2">
        <v>13209633</v>
      </c>
      <c r="G320" s="2">
        <v>11484217</v>
      </c>
      <c r="H320" s="2">
        <v>14917957</v>
      </c>
      <c r="I320" s="2">
        <v>18588985</v>
      </c>
      <c r="J320" s="2">
        <v>19351942</v>
      </c>
      <c r="K320" s="2">
        <v>16922587</v>
      </c>
    </row>
    <row r="321" spans="1:11" x14ac:dyDescent="0.25">
      <c r="A321" t="s">
        <v>607</v>
      </c>
      <c r="B321" s="1" t="s">
        <v>598</v>
      </c>
      <c r="C321" s="1" t="s">
        <v>277</v>
      </c>
      <c r="D321" s="3">
        <v>2026</v>
      </c>
      <c r="E321" s="1" t="s">
        <v>278</v>
      </c>
      <c r="F321" s="2">
        <v>19704152</v>
      </c>
      <c r="G321" s="2">
        <v>17851343</v>
      </c>
      <c r="H321" s="2">
        <v>13522811</v>
      </c>
      <c r="I321" s="2">
        <v>11176173</v>
      </c>
      <c r="J321" s="2">
        <v>14557995</v>
      </c>
      <c r="K321" s="2">
        <v>14141183</v>
      </c>
    </row>
    <row r="322" spans="1:11" x14ac:dyDescent="0.25">
      <c r="A322" t="s">
        <v>607</v>
      </c>
      <c r="B322" s="1" t="s">
        <v>598</v>
      </c>
      <c r="C322" s="1" t="s">
        <v>279</v>
      </c>
      <c r="D322" s="3">
        <v>2024</v>
      </c>
      <c r="E322" s="1" t="s">
        <v>280</v>
      </c>
      <c r="F322" s="2">
        <v>26532</v>
      </c>
      <c r="G322" s="2">
        <v>15762</v>
      </c>
      <c r="H322" s="2">
        <v>22450</v>
      </c>
      <c r="I322" s="2">
        <v>22137</v>
      </c>
      <c r="J322" s="2">
        <v>12896</v>
      </c>
      <c r="K322" s="2">
        <v>77572</v>
      </c>
    </row>
    <row r="323" spans="1:11" x14ac:dyDescent="0.25">
      <c r="A323" t="s">
        <v>607</v>
      </c>
      <c r="B323" s="1" t="s">
        <v>598</v>
      </c>
      <c r="C323" s="1" t="s">
        <v>279</v>
      </c>
      <c r="D323" s="3">
        <v>2025</v>
      </c>
      <c r="E323" s="1" t="s">
        <v>280</v>
      </c>
      <c r="F323" s="2">
        <v>23350</v>
      </c>
      <c r="G323" s="2">
        <v>16886</v>
      </c>
      <c r="H323" s="2">
        <v>3932</v>
      </c>
      <c r="I323" s="2">
        <v>76339</v>
      </c>
      <c r="J323" s="2">
        <v>36786</v>
      </c>
      <c r="K323" s="2">
        <v>281111</v>
      </c>
    </row>
    <row r="324" spans="1:11" x14ac:dyDescent="0.25">
      <c r="A324" t="s">
        <v>607</v>
      </c>
      <c r="B324" s="1" t="s">
        <v>598</v>
      </c>
      <c r="C324" s="1" t="s">
        <v>279</v>
      </c>
      <c r="D324" s="3">
        <v>2026</v>
      </c>
      <c r="E324" s="1" t="s">
        <v>280</v>
      </c>
      <c r="F324" s="2">
        <v>71965</v>
      </c>
      <c r="G324" s="2">
        <v>39861</v>
      </c>
      <c r="H324" s="2">
        <v>27728</v>
      </c>
      <c r="I324" s="2">
        <v>29877</v>
      </c>
      <c r="J324" s="2">
        <v>69199</v>
      </c>
      <c r="K324" s="2">
        <v>117086</v>
      </c>
    </row>
    <row r="325" spans="1:11" x14ac:dyDescent="0.25">
      <c r="A325" t="s">
        <v>607</v>
      </c>
      <c r="B325" s="1" t="s">
        <v>598</v>
      </c>
      <c r="C325" s="1" t="s">
        <v>281</v>
      </c>
      <c r="D325" s="3">
        <v>2024</v>
      </c>
      <c r="E325" s="1" t="s">
        <v>282</v>
      </c>
      <c r="F325" s="2">
        <v>357889</v>
      </c>
      <c r="G325" s="2">
        <v>340705</v>
      </c>
      <c r="H325" s="2">
        <v>332534</v>
      </c>
      <c r="I325" s="2">
        <v>270994</v>
      </c>
      <c r="J325" s="2">
        <v>375081</v>
      </c>
      <c r="K325" s="2">
        <v>384350</v>
      </c>
    </row>
    <row r="326" spans="1:11" x14ac:dyDescent="0.25">
      <c r="A326" t="s">
        <v>607</v>
      </c>
      <c r="B326" s="1" t="s">
        <v>598</v>
      </c>
      <c r="C326" s="1" t="s">
        <v>281</v>
      </c>
      <c r="D326" s="3">
        <v>2025</v>
      </c>
      <c r="E326" s="1" t="s">
        <v>282</v>
      </c>
      <c r="F326" s="2">
        <v>370932</v>
      </c>
      <c r="G326" s="2">
        <v>347223</v>
      </c>
      <c r="H326" s="2">
        <v>418100</v>
      </c>
      <c r="I326" s="2">
        <v>546819</v>
      </c>
      <c r="J326" s="2">
        <v>655984</v>
      </c>
      <c r="K326" s="2">
        <v>587850</v>
      </c>
    </row>
    <row r="327" spans="1:11" x14ac:dyDescent="0.25">
      <c r="A327" t="s">
        <v>607</v>
      </c>
      <c r="B327" s="1" t="s">
        <v>598</v>
      </c>
      <c r="C327" s="1" t="s">
        <v>281</v>
      </c>
      <c r="D327" s="3">
        <v>2026</v>
      </c>
      <c r="E327" s="1" t="s">
        <v>282</v>
      </c>
      <c r="F327" s="2">
        <v>805471</v>
      </c>
      <c r="G327" s="2">
        <v>629621</v>
      </c>
      <c r="H327" s="2">
        <v>586598</v>
      </c>
      <c r="I327" s="2">
        <v>333099</v>
      </c>
      <c r="J327" s="2">
        <v>483368</v>
      </c>
      <c r="K327" s="2">
        <v>470207</v>
      </c>
    </row>
    <row r="328" spans="1:11" x14ac:dyDescent="0.25">
      <c r="A328" t="s">
        <v>607</v>
      </c>
      <c r="B328" s="1" t="s">
        <v>598</v>
      </c>
      <c r="C328" s="1" t="s">
        <v>283</v>
      </c>
      <c r="D328" s="3">
        <v>2024</v>
      </c>
      <c r="E328" s="1" t="s">
        <v>284</v>
      </c>
      <c r="F328" s="2">
        <v>980064</v>
      </c>
      <c r="G328" s="2">
        <v>719468</v>
      </c>
      <c r="H328" s="2">
        <v>798908</v>
      </c>
      <c r="I328" s="2">
        <v>959856</v>
      </c>
      <c r="J328" s="2">
        <v>1328062</v>
      </c>
      <c r="K328" s="2">
        <v>2192849</v>
      </c>
    </row>
    <row r="329" spans="1:11" x14ac:dyDescent="0.25">
      <c r="A329" t="s">
        <v>607</v>
      </c>
      <c r="B329" s="1" t="s">
        <v>598</v>
      </c>
      <c r="C329" s="1" t="s">
        <v>283</v>
      </c>
      <c r="D329" s="3">
        <v>2025</v>
      </c>
      <c r="E329" s="1" t="s">
        <v>284</v>
      </c>
      <c r="F329" s="2">
        <v>983310</v>
      </c>
      <c r="G329" s="2">
        <v>1120553</v>
      </c>
      <c r="H329" s="2">
        <v>1332108</v>
      </c>
      <c r="I329" s="2">
        <v>2150103</v>
      </c>
      <c r="J329" s="2">
        <v>2507396</v>
      </c>
      <c r="K329" s="2">
        <v>3406431</v>
      </c>
    </row>
    <row r="330" spans="1:11" x14ac:dyDescent="0.25">
      <c r="A330" t="s">
        <v>607</v>
      </c>
      <c r="B330" s="1" t="s">
        <v>598</v>
      </c>
      <c r="C330" s="1" t="s">
        <v>283</v>
      </c>
      <c r="D330" s="3">
        <v>2026</v>
      </c>
      <c r="E330" s="1" t="s">
        <v>284</v>
      </c>
      <c r="F330" s="2">
        <v>2633562</v>
      </c>
      <c r="G330" s="2">
        <v>2933137</v>
      </c>
      <c r="H330" s="2">
        <v>1922194</v>
      </c>
      <c r="I330" s="2">
        <v>2225416</v>
      </c>
      <c r="J330" s="2">
        <v>2435731</v>
      </c>
      <c r="K330" s="2">
        <v>3015685</v>
      </c>
    </row>
    <row r="331" spans="1:11" x14ac:dyDescent="0.25">
      <c r="A331" t="s">
        <v>607</v>
      </c>
      <c r="B331" s="1" t="s">
        <v>598</v>
      </c>
      <c r="C331" s="1" t="s">
        <v>285</v>
      </c>
      <c r="D331" s="3">
        <v>2024</v>
      </c>
      <c r="E331" s="1" t="s">
        <v>286</v>
      </c>
      <c r="F331" s="2">
        <v>71683</v>
      </c>
      <c r="G331" s="2">
        <v>25388</v>
      </c>
      <c r="H331" s="2">
        <v>29599</v>
      </c>
      <c r="I331" s="2">
        <v>21634</v>
      </c>
      <c r="J331" s="2">
        <v>20437</v>
      </c>
      <c r="K331" s="2">
        <v>42153</v>
      </c>
    </row>
    <row r="332" spans="1:11" x14ac:dyDescent="0.25">
      <c r="A332" t="s">
        <v>607</v>
      </c>
      <c r="B332" s="1" t="s">
        <v>598</v>
      </c>
      <c r="C332" s="1" t="s">
        <v>285</v>
      </c>
      <c r="D332" s="3">
        <v>2025</v>
      </c>
      <c r="E332" s="1" t="s">
        <v>286</v>
      </c>
      <c r="F332" s="2">
        <v>38442</v>
      </c>
      <c r="G332" s="2">
        <v>34890</v>
      </c>
      <c r="H332" s="2">
        <v>87763</v>
      </c>
      <c r="I332" s="2">
        <v>128724</v>
      </c>
      <c r="J332" s="2">
        <v>108119</v>
      </c>
      <c r="K332" s="2">
        <v>131615</v>
      </c>
    </row>
    <row r="333" spans="1:11" x14ac:dyDescent="0.25">
      <c r="A333" t="s">
        <v>607</v>
      </c>
      <c r="B333" s="1" t="s">
        <v>598</v>
      </c>
      <c r="C333" s="1" t="s">
        <v>285</v>
      </c>
      <c r="D333" s="3">
        <v>2026</v>
      </c>
      <c r="E333" s="1" t="s">
        <v>286</v>
      </c>
      <c r="F333" s="2">
        <v>300217</v>
      </c>
      <c r="G333" s="2">
        <v>111239</v>
      </c>
      <c r="H333" s="2">
        <v>103351</v>
      </c>
      <c r="I333" s="2">
        <v>107363</v>
      </c>
      <c r="J333" s="2">
        <v>106252</v>
      </c>
      <c r="K333" s="2">
        <v>109225</v>
      </c>
    </row>
    <row r="334" spans="1:11" x14ac:dyDescent="0.25">
      <c r="A334" t="s">
        <v>607</v>
      </c>
      <c r="B334" s="1" t="s">
        <v>598</v>
      </c>
      <c r="C334" s="1" t="s">
        <v>287</v>
      </c>
      <c r="D334" s="3">
        <v>2024</v>
      </c>
      <c r="E334" s="1" t="s">
        <v>288</v>
      </c>
      <c r="F334" s="2">
        <v>377569</v>
      </c>
      <c r="G334" s="2">
        <v>271930</v>
      </c>
      <c r="H334" s="2">
        <v>202784</v>
      </c>
      <c r="I334" s="2">
        <v>270321</v>
      </c>
      <c r="J334" s="2">
        <v>267553</v>
      </c>
      <c r="K334" s="2">
        <v>464404</v>
      </c>
    </row>
    <row r="335" spans="1:11" x14ac:dyDescent="0.25">
      <c r="A335" t="s">
        <v>607</v>
      </c>
      <c r="B335" s="1" t="s">
        <v>598</v>
      </c>
      <c r="C335" s="1" t="s">
        <v>287</v>
      </c>
      <c r="D335" s="3">
        <v>2025</v>
      </c>
      <c r="E335" s="1" t="s">
        <v>288</v>
      </c>
      <c r="F335" s="2">
        <v>427586</v>
      </c>
      <c r="G335" s="2">
        <v>282576</v>
      </c>
      <c r="H335" s="2">
        <v>316977</v>
      </c>
      <c r="I335" s="2">
        <v>1036529</v>
      </c>
      <c r="J335" s="2">
        <v>459575</v>
      </c>
      <c r="K335" s="2">
        <v>909657</v>
      </c>
    </row>
    <row r="336" spans="1:11" x14ac:dyDescent="0.25">
      <c r="A336" t="s">
        <v>607</v>
      </c>
      <c r="B336" s="1" t="s">
        <v>598</v>
      </c>
      <c r="C336" s="1" t="s">
        <v>287</v>
      </c>
      <c r="D336" s="3">
        <v>2026</v>
      </c>
      <c r="E336" s="1" t="s">
        <v>288</v>
      </c>
      <c r="F336" s="2">
        <v>973017</v>
      </c>
      <c r="G336" s="2">
        <v>613055</v>
      </c>
      <c r="H336" s="2">
        <v>775577</v>
      </c>
      <c r="I336" s="2">
        <v>650998</v>
      </c>
      <c r="J336" s="2">
        <v>619971</v>
      </c>
      <c r="K336" s="2">
        <v>781209</v>
      </c>
    </row>
    <row r="337" spans="1:11" x14ac:dyDescent="0.25">
      <c r="A337" t="s">
        <v>607</v>
      </c>
      <c r="B337" s="1" t="s">
        <v>598</v>
      </c>
      <c r="C337" s="1" t="s">
        <v>289</v>
      </c>
      <c r="D337" s="3">
        <v>2024</v>
      </c>
      <c r="E337" s="1" t="s">
        <v>290</v>
      </c>
      <c r="F337" s="2">
        <v>2522136</v>
      </c>
      <c r="G337" s="2">
        <v>2472025</v>
      </c>
      <c r="H337" s="2">
        <v>2211888</v>
      </c>
      <c r="I337" s="2">
        <v>1735373</v>
      </c>
      <c r="J337" s="2">
        <v>1965982</v>
      </c>
      <c r="K337" s="2">
        <v>2941074</v>
      </c>
    </row>
    <row r="338" spans="1:11" x14ac:dyDescent="0.25">
      <c r="A338" t="s">
        <v>607</v>
      </c>
      <c r="B338" s="1" t="s">
        <v>598</v>
      </c>
      <c r="C338" s="1" t="s">
        <v>289</v>
      </c>
      <c r="D338" s="3">
        <v>2025</v>
      </c>
      <c r="E338" s="1" t="s">
        <v>290</v>
      </c>
      <c r="F338" s="2">
        <v>3635497</v>
      </c>
      <c r="G338" s="2">
        <v>2826324</v>
      </c>
      <c r="H338" s="2">
        <v>3455633</v>
      </c>
      <c r="I338" s="2">
        <v>3614066</v>
      </c>
      <c r="J338" s="2">
        <v>4281290</v>
      </c>
      <c r="K338" s="2">
        <v>5313254</v>
      </c>
    </row>
    <row r="339" spans="1:11" x14ac:dyDescent="0.25">
      <c r="A339" t="s">
        <v>607</v>
      </c>
      <c r="B339" s="1" t="s">
        <v>598</v>
      </c>
      <c r="C339" s="1" t="s">
        <v>289</v>
      </c>
      <c r="D339" s="3">
        <v>2026</v>
      </c>
      <c r="E339" s="1" t="s">
        <v>290</v>
      </c>
      <c r="F339" s="2">
        <v>5359030</v>
      </c>
      <c r="G339" s="2">
        <v>4674054</v>
      </c>
      <c r="H339" s="2">
        <v>3841132</v>
      </c>
      <c r="I339" s="2">
        <v>3444990</v>
      </c>
      <c r="J339" s="2">
        <v>3907968</v>
      </c>
      <c r="K339" s="2">
        <v>4182164</v>
      </c>
    </row>
    <row r="340" spans="1:11" x14ac:dyDescent="0.25">
      <c r="A340" t="s">
        <v>607</v>
      </c>
      <c r="B340" s="1" t="s">
        <v>598</v>
      </c>
      <c r="C340" s="1" t="s">
        <v>291</v>
      </c>
      <c r="D340" s="3">
        <v>2024</v>
      </c>
      <c r="E340" s="1" t="s">
        <v>292</v>
      </c>
      <c r="F340" s="2">
        <v>37899</v>
      </c>
      <c r="G340" s="2">
        <v>60607</v>
      </c>
      <c r="H340" s="2">
        <v>50922</v>
      </c>
      <c r="I340" s="2">
        <v>26799</v>
      </c>
      <c r="J340" s="2">
        <v>87924</v>
      </c>
      <c r="K340" s="2">
        <v>38485</v>
      </c>
    </row>
    <row r="341" spans="1:11" x14ac:dyDescent="0.25">
      <c r="A341" t="s">
        <v>607</v>
      </c>
      <c r="B341" s="1" t="s">
        <v>598</v>
      </c>
      <c r="C341" s="1" t="s">
        <v>291</v>
      </c>
      <c r="D341" s="3">
        <v>2025</v>
      </c>
      <c r="E341" s="1" t="s">
        <v>292</v>
      </c>
      <c r="F341" s="2">
        <v>35654</v>
      </c>
      <c r="G341" s="2">
        <v>29048</v>
      </c>
      <c r="H341" s="2">
        <v>34355</v>
      </c>
      <c r="I341" s="2">
        <v>64361</v>
      </c>
      <c r="J341" s="2">
        <v>149331</v>
      </c>
      <c r="K341" s="2">
        <v>67668</v>
      </c>
    </row>
    <row r="342" spans="1:11" x14ac:dyDescent="0.25">
      <c r="A342" t="s">
        <v>607</v>
      </c>
      <c r="B342" s="1" t="s">
        <v>598</v>
      </c>
      <c r="C342" s="1" t="s">
        <v>291</v>
      </c>
      <c r="D342" s="3">
        <v>2026</v>
      </c>
      <c r="E342" s="1" t="s">
        <v>292</v>
      </c>
      <c r="F342" s="2">
        <v>56220</v>
      </c>
      <c r="G342" s="2">
        <v>71152</v>
      </c>
      <c r="H342" s="2">
        <v>52213</v>
      </c>
      <c r="I342" s="2">
        <v>33076</v>
      </c>
      <c r="J342" s="2">
        <v>49934</v>
      </c>
      <c r="K342" s="2">
        <v>53628</v>
      </c>
    </row>
    <row r="343" spans="1:11" x14ac:dyDescent="0.25">
      <c r="A343" t="s">
        <v>607</v>
      </c>
      <c r="B343" s="1" t="s">
        <v>598</v>
      </c>
      <c r="C343" s="1" t="s">
        <v>293</v>
      </c>
      <c r="D343" s="3">
        <v>2024</v>
      </c>
      <c r="E343" s="1" t="s">
        <v>294</v>
      </c>
      <c r="F343" s="2">
        <v>1323048</v>
      </c>
      <c r="G343" s="2">
        <v>890057</v>
      </c>
      <c r="H343" s="2">
        <v>568825</v>
      </c>
      <c r="I343" s="2">
        <v>546683</v>
      </c>
      <c r="J343" s="2">
        <v>688540</v>
      </c>
      <c r="K343" s="2">
        <v>1524296</v>
      </c>
    </row>
    <row r="344" spans="1:11" x14ac:dyDescent="0.25">
      <c r="A344" t="s">
        <v>607</v>
      </c>
      <c r="B344" s="1" t="s">
        <v>598</v>
      </c>
      <c r="C344" s="1" t="s">
        <v>293</v>
      </c>
      <c r="D344" s="3">
        <v>2025</v>
      </c>
      <c r="E344" s="1" t="s">
        <v>294</v>
      </c>
      <c r="F344" s="2">
        <v>989123</v>
      </c>
      <c r="G344" s="2">
        <v>784683</v>
      </c>
      <c r="H344" s="2">
        <v>692862</v>
      </c>
      <c r="I344" s="2">
        <v>839578</v>
      </c>
      <c r="J344" s="2">
        <v>1202633</v>
      </c>
      <c r="K344" s="2">
        <v>2085840</v>
      </c>
    </row>
    <row r="345" spans="1:11" x14ac:dyDescent="0.25">
      <c r="A345" t="s">
        <v>607</v>
      </c>
      <c r="B345" s="1" t="s">
        <v>598</v>
      </c>
      <c r="C345" s="1" t="s">
        <v>293</v>
      </c>
      <c r="D345" s="3">
        <v>2026</v>
      </c>
      <c r="E345" s="1" t="s">
        <v>294</v>
      </c>
      <c r="F345" s="2">
        <v>814495</v>
      </c>
      <c r="G345" s="2">
        <v>978993</v>
      </c>
      <c r="H345" s="2">
        <v>1005317</v>
      </c>
      <c r="I345" s="2">
        <v>743346</v>
      </c>
      <c r="J345" s="2">
        <v>884844</v>
      </c>
      <c r="K345" s="2">
        <v>2372894</v>
      </c>
    </row>
    <row r="346" spans="1:11" x14ac:dyDescent="0.25">
      <c r="A346" t="s">
        <v>607</v>
      </c>
      <c r="B346" s="1" t="s">
        <v>598</v>
      </c>
      <c r="C346" s="1" t="s">
        <v>295</v>
      </c>
      <c r="D346" s="3">
        <v>2024</v>
      </c>
      <c r="E346" s="1" t="s">
        <v>296</v>
      </c>
      <c r="F346" s="2">
        <v>1851257</v>
      </c>
      <c r="G346" s="2">
        <v>1338467</v>
      </c>
      <c r="H346" s="2">
        <v>1481808</v>
      </c>
      <c r="I346" s="2">
        <v>1040130</v>
      </c>
      <c r="J346" s="2">
        <v>2295187</v>
      </c>
      <c r="K346" s="2">
        <v>2861293</v>
      </c>
    </row>
    <row r="347" spans="1:11" x14ac:dyDescent="0.25">
      <c r="A347" t="s">
        <v>607</v>
      </c>
      <c r="B347" s="1" t="s">
        <v>598</v>
      </c>
      <c r="C347" s="1" t="s">
        <v>295</v>
      </c>
      <c r="D347" s="3">
        <v>2025</v>
      </c>
      <c r="E347" s="1" t="s">
        <v>296</v>
      </c>
      <c r="F347" s="2">
        <v>2412772</v>
      </c>
      <c r="G347" s="2">
        <v>1946248</v>
      </c>
      <c r="H347" s="2">
        <v>2035151</v>
      </c>
      <c r="I347" s="2">
        <v>3662061</v>
      </c>
      <c r="J347" s="2">
        <v>4135351</v>
      </c>
      <c r="K347" s="2">
        <v>10293667</v>
      </c>
    </row>
    <row r="348" spans="1:11" x14ac:dyDescent="0.25">
      <c r="A348" t="s">
        <v>607</v>
      </c>
      <c r="B348" s="1" t="s">
        <v>598</v>
      </c>
      <c r="C348" s="1" t="s">
        <v>295</v>
      </c>
      <c r="D348" s="3">
        <v>2026</v>
      </c>
      <c r="E348" s="1" t="s">
        <v>296</v>
      </c>
      <c r="F348" s="2">
        <v>7101512</v>
      </c>
      <c r="G348" s="2">
        <v>5077152</v>
      </c>
      <c r="H348" s="2">
        <v>3279210</v>
      </c>
      <c r="I348" s="2">
        <v>3046639</v>
      </c>
      <c r="J348" s="2">
        <v>4287933</v>
      </c>
      <c r="K348" s="2">
        <v>7739656</v>
      </c>
    </row>
    <row r="349" spans="1:11" x14ac:dyDescent="0.25">
      <c r="A349" t="s">
        <v>607</v>
      </c>
      <c r="B349" s="1" t="s">
        <v>598</v>
      </c>
      <c r="C349" s="1" t="s">
        <v>297</v>
      </c>
      <c r="D349" s="3">
        <v>2024</v>
      </c>
      <c r="E349" s="1" t="s">
        <v>298</v>
      </c>
      <c r="F349" s="2">
        <v>11488318</v>
      </c>
      <c r="G349" s="2">
        <v>8620432</v>
      </c>
      <c r="H349" s="2">
        <v>7797787</v>
      </c>
      <c r="I349" s="2">
        <v>7472203</v>
      </c>
      <c r="J349" s="2">
        <v>9525047</v>
      </c>
      <c r="K349" s="2">
        <v>15189255</v>
      </c>
    </row>
    <row r="350" spans="1:11" x14ac:dyDescent="0.25">
      <c r="A350" t="s">
        <v>607</v>
      </c>
      <c r="B350" s="1" t="s">
        <v>598</v>
      </c>
      <c r="C350" s="1" t="s">
        <v>297</v>
      </c>
      <c r="D350" s="3">
        <v>2025</v>
      </c>
      <c r="E350" s="1" t="s">
        <v>298</v>
      </c>
      <c r="F350" s="2">
        <v>13531020</v>
      </c>
      <c r="G350" s="2">
        <v>9607726</v>
      </c>
      <c r="H350" s="2">
        <v>11005924</v>
      </c>
      <c r="I350" s="2">
        <v>13460625</v>
      </c>
      <c r="J350" s="2">
        <v>19916804</v>
      </c>
      <c r="K350" s="2">
        <v>35250980</v>
      </c>
    </row>
    <row r="351" spans="1:11" x14ac:dyDescent="0.25">
      <c r="A351" t="s">
        <v>607</v>
      </c>
      <c r="B351" s="1" t="s">
        <v>598</v>
      </c>
      <c r="C351" s="1" t="s">
        <v>297</v>
      </c>
      <c r="D351" s="3">
        <v>2026</v>
      </c>
      <c r="E351" s="1" t="s">
        <v>298</v>
      </c>
      <c r="F351" s="2">
        <v>24998586</v>
      </c>
      <c r="G351" s="2">
        <v>19421153</v>
      </c>
      <c r="H351" s="2">
        <v>13961069</v>
      </c>
      <c r="I351" s="2">
        <v>13406282</v>
      </c>
      <c r="J351" s="2">
        <v>18442725</v>
      </c>
      <c r="K351" s="2">
        <v>29449632</v>
      </c>
    </row>
    <row r="352" spans="1:11" x14ac:dyDescent="0.25">
      <c r="A352" t="s">
        <v>607</v>
      </c>
      <c r="B352" s="1" t="s">
        <v>598</v>
      </c>
      <c r="C352" s="1" t="s">
        <v>299</v>
      </c>
      <c r="D352" s="3">
        <v>2024</v>
      </c>
      <c r="E352" s="1" t="s">
        <v>300</v>
      </c>
      <c r="F352" s="2">
        <v>125914</v>
      </c>
      <c r="G352" s="2">
        <v>149398</v>
      </c>
      <c r="H352" s="2">
        <v>144304</v>
      </c>
      <c r="I352" s="2">
        <v>116885</v>
      </c>
      <c r="J352" s="2">
        <v>140358</v>
      </c>
      <c r="K352" s="2">
        <v>207617</v>
      </c>
    </row>
    <row r="353" spans="1:11" x14ac:dyDescent="0.25">
      <c r="A353" t="s">
        <v>607</v>
      </c>
      <c r="B353" s="1" t="s">
        <v>598</v>
      </c>
      <c r="C353" s="1" t="s">
        <v>299</v>
      </c>
      <c r="D353" s="3">
        <v>2025</v>
      </c>
      <c r="E353" s="1" t="s">
        <v>300</v>
      </c>
      <c r="F353" s="2">
        <v>157452</v>
      </c>
      <c r="G353" s="2">
        <v>135545</v>
      </c>
      <c r="H353" s="2">
        <v>256732</v>
      </c>
      <c r="I353" s="2">
        <v>374293</v>
      </c>
      <c r="J353" s="2">
        <v>355938</v>
      </c>
      <c r="K353" s="2">
        <v>810059</v>
      </c>
    </row>
    <row r="354" spans="1:11" x14ac:dyDescent="0.25">
      <c r="A354" t="s">
        <v>607</v>
      </c>
      <c r="B354" s="1" t="s">
        <v>598</v>
      </c>
      <c r="C354" s="1" t="s">
        <v>299</v>
      </c>
      <c r="D354" s="3">
        <v>2026</v>
      </c>
      <c r="E354" s="1" t="s">
        <v>300</v>
      </c>
      <c r="F354" s="2">
        <v>909658</v>
      </c>
      <c r="G354" s="2">
        <v>673866</v>
      </c>
      <c r="H354" s="2">
        <v>523549</v>
      </c>
      <c r="I354" s="2">
        <v>398247</v>
      </c>
      <c r="J354" s="2">
        <v>274950</v>
      </c>
      <c r="K354" s="2">
        <v>330009</v>
      </c>
    </row>
    <row r="355" spans="1:11" x14ac:dyDescent="0.25">
      <c r="A355" t="s">
        <v>607</v>
      </c>
      <c r="B355" s="1" t="s">
        <v>598</v>
      </c>
      <c r="C355" s="1" t="s">
        <v>301</v>
      </c>
      <c r="D355" s="3">
        <v>2024</v>
      </c>
      <c r="E355" s="1" t="s">
        <v>302</v>
      </c>
      <c r="F355" s="2">
        <v>1941400</v>
      </c>
      <c r="G355" s="2">
        <v>1031852</v>
      </c>
      <c r="H355" s="2">
        <v>1183741</v>
      </c>
      <c r="I355" s="2">
        <v>1197973</v>
      </c>
      <c r="J355" s="2">
        <v>1793682</v>
      </c>
      <c r="K355" s="2">
        <v>2999904</v>
      </c>
    </row>
    <row r="356" spans="1:11" x14ac:dyDescent="0.25">
      <c r="A356" t="s">
        <v>607</v>
      </c>
      <c r="B356" s="1" t="s">
        <v>598</v>
      </c>
      <c r="C356" s="1" t="s">
        <v>301</v>
      </c>
      <c r="D356" s="3">
        <v>2025</v>
      </c>
      <c r="E356" s="1" t="s">
        <v>302</v>
      </c>
      <c r="F356" s="2">
        <v>1692110</v>
      </c>
      <c r="G356" s="2">
        <v>1009457</v>
      </c>
      <c r="H356" s="2">
        <v>780553</v>
      </c>
      <c r="I356" s="2">
        <v>1532139</v>
      </c>
      <c r="J356" s="2">
        <v>2117425</v>
      </c>
      <c r="K356" s="2">
        <v>4933933</v>
      </c>
    </row>
    <row r="357" spans="1:11" x14ac:dyDescent="0.25">
      <c r="A357" t="s">
        <v>607</v>
      </c>
      <c r="B357" s="1" t="s">
        <v>598</v>
      </c>
      <c r="C357" s="1" t="s">
        <v>301</v>
      </c>
      <c r="D357" s="3">
        <v>2026</v>
      </c>
      <c r="E357" s="1" t="s">
        <v>302</v>
      </c>
      <c r="F357" s="2">
        <v>1361436</v>
      </c>
      <c r="G357" s="2">
        <v>1491694</v>
      </c>
      <c r="H357" s="2">
        <v>1953487</v>
      </c>
      <c r="I357" s="2">
        <v>1980525</v>
      </c>
      <c r="J357" s="2">
        <v>2489789</v>
      </c>
      <c r="K357" s="2">
        <v>4061984</v>
      </c>
    </row>
    <row r="358" spans="1:11" x14ac:dyDescent="0.25">
      <c r="A358" t="s">
        <v>607</v>
      </c>
      <c r="B358" s="1" t="s">
        <v>598</v>
      </c>
      <c r="C358" s="1" t="s">
        <v>303</v>
      </c>
      <c r="D358" s="3">
        <v>2024</v>
      </c>
      <c r="E358" s="1" t="s">
        <v>304</v>
      </c>
      <c r="F358" s="2">
        <v>3456182</v>
      </c>
      <c r="G358" s="2">
        <v>3109125</v>
      </c>
      <c r="H358" s="2">
        <v>2332372</v>
      </c>
      <c r="I358" s="2">
        <v>1803377</v>
      </c>
      <c r="J358" s="2">
        <v>1932490</v>
      </c>
      <c r="K358" s="2">
        <v>2648723</v>
      </c>
    </row>
    <row r="359" spans="1:11" x14ac:dyDescent="0.25">
      <c r="A359" t="s">
        <v>607</v>
      </c>
      <c r="B359" s="1" t="s">
        <v>598</v>
      </c>
      <c r="C359" s="1" t="s">
        <v>303</v>
      </c>
      <c r="D359" s="3">
        <v>2025</v>
      </c>
      <c r="E359" s="1" t="s">
        <v>304</v>
      </c>
      <c r="F359" s="2">
        <v>3647641</v>
      </c>
      <c r="G359" s="2">
        <v>2787998</v>
      </c>
      <c r="H359" s="2">
        <v>2879727</v>
      </c>
      <c r="I359" s="2">
        <v>3129670</v>
      </c>
      <c r="J359" s="2">
        <v>3720362</v>
      </c>
      <c r="K359" s="2">
        <v>6402154</v>
      </c>
    </row>
    <row r="360" spans="1:11" x14ac:dyDescent="0.25">
      <c r="A360" t="s">
        <v>607</v>
      </c>
      <c r="B360" s="1" t="s">
        <v>598</v>
      </c>
      <c r="C360" s="1" t="s">
        <v>303</v>
      </c>
      <c r="D360" s="3">
        <v>2026</v>
      </c>
      <c r="E360" s="1" t="s">
        <v>304</v>
      </c>
      <c r="F360" s="2">
        <v>12321128</v>
      </c>
      <c r="G360" s="2">
        <v>7320305</v>
      </c>
      <c r="H360" s="2">
        <v>4634775</v>
      </c>
      <c r="I360" s="2">
        <v>3922680</v>
      </c>
      <c r="J360" s="2">
        <v>4435730</v>
      </c>
      <c r="K360" s="2">
        <v>6100410</v>
      </c>
    </row>
    <row r="361" spans="1:11" x14ac:dyDescent="0.25">
      <c r="A361" t="s">
        <v>607</v>
      </c>
      <c r="B361" s="1" t="s">
        <v>598</v>
      </c>
      <c r="C361" s="1" t="s">
        <v>305</v>
      </c>
      <c r="D361" s="3">
        <v>2024</v>
      </c>
      <c r="E361" s="1" t="s">
        <v>306</v>
      </c>
      <c r="F361" s="2">
        <v>10050571</v>
      </c>
      <c r="G361" s="2">
        <v>7411303</v>
      </c>
      <c r="H361" s="2">
        <v>5807925</v>
      </c>
      <c r="I361" s="2">
        <v>5126665</v>
      </c>
      <c r="J361" s="2">
        <v>8147358</v>
      </c>
      <c r="K361" s="2">
        <v>13764942</v>
      </c>
    </row>
    <row r="362" spans="1:11" x14ac:dyDescent="0.25">
      <c r="A362" t="s">
        <v>607</v>
      </c>
      <c r="B362" s="1" t="s">
        <v>598</v>
      </c>
      <c r="C362" s="1" t="s">
        <v>305</v>
      </c>
      <c r="D362" s="3">
        <v>2025</v>
      </c>
      <c r="E362" s="1" t="s">
        <v>306</v>
      </c>
      <c r="F362" s="2">
        <v>12257453</v>
      </c>
      <c r="G362" s="2">
        <v>7960684</v>
      </c>
      <c r="H362" s="2">
        <v>8141782</v>
      </c>
      <c r="I362" s="2">
        <v>12835397</v>
      </c>
      <c r="J362" s="2">
        <v>14894134</v>
      </c>
      <c r="K362" s="2">
        <v>27819794</v>
      </c>
    </row>
    <row r="363" spans="1:11" x14ac:dyDescent="0.25">
      <c r="A363" t="s">
        <v>607</v>
      </c>
      <c r="B363" s="1" t="s">
        <v>598</v>
      </c>
      <c r="C363" s="1" t="s">
        <v>305</v>
      </c>
      <c r="D363" s="3">
        <v>2026</v>
      </c>
      <c r="E363" s="1" t="s">
        <v>306</v>
      </c>
      <c r="F363" s="2">
        <v>20582429</v>
      </c>
      <c r="G363" s="2">
        <v>13499952</v>
      </c>
      <c r="H363" s="2">
        <v>9926538</v>
      </c>
      <c r="I363" s="2">
        <v>9872982</v>
      </c>
      <c r="J363" s="2">
        <v>15710214</v>
      </c>
      <c r="K363" s="2">
        <v>22545930</v>
      </c>
    </row>
    <row r="364" spans="1:11" x14ac:dyDescent="0.25">
      <c r="A364" t="s">
        <v>607</v>
      </c>
      <c r="B364" s="1" t="s">
        <v>598</v>
      </c>
      <c r="C364" s="1" t="s">
        <v>307</v>
      </c>
      <c r="D364" s="3">
        <v>2024</v>
      </c>
      <c r="E364" s="1" t="s">
        <v>308</v>
      </c>
      <c r="F364" s="2">
        <v>261759</v>
      </c>
      <c r="G364" s="2">
        <v>207228</v>
      </c>
      <c r="H364" s="2">
        <v>193706</v>
      </c>
      <c r="I364" s="2">
        <v>152560</v>
      </c>
      <c r="J364" s="2">
        <v>147109</v>
      </c>
      <c r="K364" s="2">
        <v>120515</v>
      </c>
    </row>
    <row r="365" spans="1:11" x14ac:dyDescent="0.25">
      <c r="A365" t="s">
        <v>607</v>
      </c>
      <c r="B365" s="1" t="s">
        <v>598</v>
      </c>
      <c r="C365" s="1" t="s">
        <v>307</v>
      </c>
      <c r="D365" s="3">
        <v>2025</v>
      </c>
      <c r="E365" s="1" t="s">
        <v>308</v>
      </c>
      <c r="F365" s="2">
        <v>193843</v>
      </c>
      <c r="G365" s="2">
        <v>259191</v>
      </c>
      <c r="H365" s="2">
        <v>179602</v>
      </c>
      <c r="I365" s="2">
        <v>736782</v>
      </c>
      <c r="J365" s="2">
        <v>582663</v>
      </c>
      <c r="K365" s="2">
        <v>424642</v>
      </c>
    </row>
    <row r="366" spans="1:11" x14ac:dyDescent="0.25">
      <c r="A366" t="s">
        <v>607</v>
      </c>
      <c r="B366" s="1" t="s">
        <v>598</v>
      </c>
      <c r="C366" s="1" t="s">
        <v>307</v>
      </c>
      <c r="D366" s="3">
        <v>2026</v>
      </c>
      <c r="E366" s="1" t="s">
        <v>308</v>
      </c>
      <c r="F366" s="2">
        <v>722341</v>
      </c>
      <c r="G366" s="2">
        <v>819530</v>
      </c>
      <c r="H366" s="2">
        <v>683326</v>
      </c>
      <c r="I366" s="2">
        <v>527010</v>
      </c>
      <c r="J366" s="2">
        <v>360394</v>
      </c>
      <c r="K366" s="2">
        <v>387870</v>
      </c>
    </row>
    <row r="367" spans="1:11" x14ac:dyDescent="0.25">
      <c r="A367" t="s">
        <v>607</v>
      </c>
      <c r="B367" s="1" t="s">
        <v>598</v>
      </c>
      <c r="C367" s="1" t="s">
        <v>309</v>
      </c>
      <c r="D367" s="3">
        <v>2024</v>
      </c>
      <c r="E367" s="1" t="s">
        <v>310</v>
      </c>
      <c r="F367" s="2">
        <v>2457551</v>
      </c>
      <c r="G367" s="2">
        <v>2999535</v>
      </c>
      <c r="H367" s="2">
        <v>3107689</v>
      </c>
      <c r="I367" s="2">
        <v>2647394</v>
      </c>
      <c r="J367" s="2">
        <v>2669182</v>
      </c>
      <c r="K367" s="2">
        <v>2202339</v>
      </c>
    </row>
    <row r="368" spans="1:11" x14ac:dyDescent="0.25">
      <c r="A368" t="s">
        <v>607</v>
      </c>
      <c r="B368" s="1" t="s">
        <v>598</v>
      </c>
      <c r="C368" s="1" t="s">
        <v>309</v>
      </c>
      <c r="D368" s="3">
        <v>2025</v>
      </c>
      <c r="E368" s="1" t="s">
        <v>310</v>
      </c>
      <c r="F368" s="2">
        <v>4152016</v>
      </c>
      <c r="G368" s="2">
        <v>2419044</v>
      </c>
      <c r="H368" s="2">
        <v>2768016</v>
      </c>
      <c r="I368" s="2">
        <v>4297660</v>
      </c>
      <c r="J368" s="2">
        <v>4014352</v>
      </c>
      <c r="K368" s="2">
        <v>4230577</v>
      </c>
    </row>
    <row r="369" spans="1:11" x14ac:dyDescent="0.25">
      <c r="A369" t="s">
        <v>607</v>
      </c>
      <c r="B369" s="1" t="s">
        <v>598</v>
      </c>
      <c r="C369" s="1" t="s">
        <v>309</v>
      </c>
      <c r="D369" s="3">
        <v>2026</v>
      </c>
      <c r="E369" s="1" t="s">
        <v>310</v>
      </c>
      <c r="F369" s="2">
        <v>2446902</v>
      </c>
      <c r="G369" s="2">
        <v>3551584</v>
      </c>
      <c r="H369" s="2">
        <v>4198259</v>
      </c>
      <c r="I369" s="2">
        <v>3814048</v>
      </c>
      <c r="J369" s="2">
        <v>4134168</v>
      </c>
      <c r="K369" s="2">
        <v>3723555</v>
      </c>
    </row>
    <row r="370" spans="1:11" x14ac:dyDescent="0.25">
      <c r="A370" t="s">
        <v>607</v>
      </c>
      <c r="B370" s="1" t="s">
        <v>598</v>
      </c>
      <c r="C370" s="1" t="s">
        <v>311</v>
      </c>
      <c r="D370" s="3">
        <v>2024</v>
      </c>
      <c r="E370" s="1" t="s">
        <v>312</v>
      </c>
      <c r="F370" s="2">
        <v>1561454</v>
      </c>
      <c r="G370" s="2">
        <v>1397769</v>
      </c>
      <c r="H370" s="2">
        <v>1614549</v>
      </c>
      <c r="I370" s="2">
        <v>1097252</v>
      </c>
      <c r="J370" s="2">
        <v>1276028</v>
      </c>
      <c r="K370" s="2">
        <v>1296582</v>
      </c>
    </row>
    <row r="371" spans="1:11" x14ac:dyDescent="0.25">
      <c r="A371" t="s">
        <v>607</v>
      </c>
      <c r="B371" s="1" t="s">
        <v>598</v>
      </c>
      <c r="C371" s="1" t="s">
        <v>311</v>
      </c>
      <c r="D371" s="3">
        <v>2025</v>
      </c>
      <c r="E371" s="1" t="s">
        <v>312</v>
      </c>
      <c r="F371" s="2">
        <v>1812915</v>
      </c>
      <c r="G371" s="2">
        <v>1617160</v>
      </c>
      <c r="H371" s="2">
        <v>1419779</v>
      </c>
      <c r="I371" s="2">
        <v>903875</v>
      </c>
      <c r="J371" s="2">
        <v>785323</v>
      </c>
      <c r="K371" s="2">
        <v>1555149</v>
      </c>
    </row>
    <row r="372" spans="1:11" x14ac:dyDescent="0.25">
      <c r="A372" t="s">
        <v>607</v>
      </c>
      <c r="B372" s="1" t="s">
        <v>598</v>
      </c>
      <c r="C372" s="1" t="s">
        <v>311</v>
      </c>
      <c r="D372" s="3">
        <v>2026</v>
      </c>
      <c r="E372" s="1" t="s">
        <v>312</v>
      </c>
      <c r="F372" s="2">
        <v>1452275</v>
      </c>
      <c r="G372" s="2">
        <v>1876111</v>
      </c>
      <c r="H372" s="2">
        <v>1494392</v>
      </c>
      <c r="I372" s="2">
        <v>893398</v>
      </c>
      <c r="J372" s="2">
        <v>1234643</v>
      </c>
      <c r="K372" s="2">
        <v>989771</v>
      </c>
    </row>
    <row r="373" spans="1:11" x14ac:dyDescent="0.25">
      <c r="A373" t="s">
        <v>607</v>
      </c>
      <c r="B373" s="1" t="s">
        <v>598</v>
      </c>
      <c r="C373" s="1" t="s">
        <v>313</v>
      </c>
      <c r="D373" s="3">
        <v>2024</v>
      </c>
      <c r="E373" s="1" t="s">
        <v>314</v>
      </c>
      <c r="F373" s="2">
        <v>183690</v>
      </c>
      <c r="G373" s="2">
        <v>164329</v>
      </c>
      <c r="H373" s="2">
        <v>226664</v>
      </c>
      <c r="I373" s="2">
        <v>174527</v>
      </c>
      <c r="J373" s="2">
        <v>170280</v>
      </c>
      <c r="K373" s="2">
        <v>169143</v>
      </c>
    </row>
    <row r="374" spans="1:11" x14ac:dyDescent="0.25">
      <c r="A374" t="s">
        <v>607</v>
      </c>
      <c r="B374" s="1" t="s">
        <v>598</v>
      </c>
      <c r="C374" s="1" t="s">
        <v>313</v>
      </c>
      <c r="D374" s="3">
        <v>2025</v>
      </c>
      <c r="E374" s="1" t="s">
        <v>314</v>
      </c>
      <c r="F374" s="2">
        <v>366949</v>
      </c>
      <c r="G374" s="2">
        <v>261968</v>
      </c>
      <c r="H374" s="2">
        <v>270434</v>
      </c>
      <c r="I374" s="2">
        <v>461316</v>
      </c>
      <c r="J374" s="2">
        <v>332375</v>
      </c>
      <c r="K374" s="2">
        <v>316830</v>
      </c>
    </row>
    <row r="375" spans="1:11" x14ac:dyDescent="0.25">
      <c r="A375" t="s">
        <v>607</v>
      </c>
      <c r="B375" s="1" t="s">
        <v>598</v>
      </c>
      <c r="C375" s="1" t="s">
        <v>313</v>
      </c>
      <c r="D375" s="3">
        <v>2026</v>
      </c>
      <c r="E375" s="1" t="s">
        <v>314</v>
      </c>
      <c r="F375" s="2">
        <v>494890</v>
      </c>
      <c r="G375" s="2">
        <v>632291</v>
      </c>
      <c r="H375" s="2">
        <v>440331</v>
      </c>
      <c r="I375" s="2">
        <v>367830</v>
      </c>
      <c r="J375" s="2">
        <v>427268</v>
      </c>
      <c r="K375" s="2">
        <v>322601</v>
      </c>
    </row>
    <row r="376" spans="1:11" x14ac:dyDescent="0.25">
      <c r="A376" t="s">
        <v>607</v>
      </c>
      <c r="B376" s="1" t="s">
        <v>598</v>
      </c>
      <c r="C376" s="1" t="s">
        <v>315</v>
      </c>
      <c r="D376" s="3">
        <v>2024</v>
      </c>
      <c r="E376" s="1" t="s">
        <v>316</v>
      </c>
      <c r="F376" s="2">
        <v>121875</v>
      </c>
      <c r="G376" s="2">
        <v>61773</v>
      </c>
      <c r="H376" s="2">
        <v>69090</v>
      </c>
      <c r="I376" s="2">
        <v>57967</v>
      </c>
      <c r="J376" s="2">
        <v>71054</v>
      </c>
      <c r="K376" s="2">
        <v>82709</v>
      </c>
    </row>
    <row r="377" spans="1:11" x14ac:dyDescent="0.25">
      <c r="A377" t="s">
        <v>607</v>
      </c>
      <c r="B377" s="1" t="s">
        <v>598</v>
      </c>
      <c r="C377" s="1" t="s">
        <v>315</v>
      </c>
      <c r="D377" s="3">
        <v>2025</v>
      </c>
      <c r="E377" s="1" t="s">
        <v>316</v>
      </c>
      <c r="F377" s="2">
        <v>103675</v>
      </c>
      <c r="G377" s="2">
        <v>70694</v>
      </c>
      <c r="H377" s="2">
        <v>43643</v>
      </c>
      <c r="I377" s="2">
        <v>113405</v>
      </c>
      <c r="J377" s="2">
        <v>94259</v>
      </c>
      <c r="K377" s="2">
        <v>41283</v>
      </c>
    </row>
    <row r="378" spans="1:11" x14ac:dyDescent="0.25">
      <c r="A378" t="s">
        <v>607</v>
      </c>
      <c r="B378" s="1" t="s">
        <v>598</v>
      </c>
      <c r="C378" s="1" t="s">
        <v>315</v>
      </c>
      <c r="D378" s="3">
        <v>2026</v>
      </c>
      <c r="E378" s="1" t="s">
        <v>316</v>
      </c>
      <c r="F378" s="2">
        <v>179906</v>
      </c>
      <c r="G378" s="2">
        <v>116059</v>
      </c>
      <c r="H378" s="2">
        <v>139905</v>
      </c>
      <c r="I378" s="2">
        <v>77605</v>
      </c>
      <c r="J378" s="2">
        <v>108218</v>
      </c>
      <c r="K378" s="2">
        <v>137904</v>
      </c>
    </row>
    <row r="379" spans="1:11" x14ac:dyDescent="0.25">
      <c r="A379" t="s">
        <v>607</v>
      </c>
      <c r="B379" s="1" t="s">
        <v>598</v>
      </c>
      <c r="C379" s="1" t="s">
        <v>317</v>
      </c>
      <c r="D379" s="3">
        <v>2024</v>
      </c>
      <c r="E379" s="1" t="s">
        <v>318</v>
      </c>
      <c r="F379" s="2">
        <v>3122</v>
      </c>
      <c r="G379" s="2">
        <v>1547</v>
      </c>
      <c r="H379" s="2">
        <v>34709</v>
      </c>
      <c r="I379" s="2">
        <v>811</v>
      </c>
      <c r="J379" s="2">
        <v>4791</v>
      </c>
      <c r="K379" s="2">
        <v>8997</v>
      </c>
    </row>
    <row r="380" spans="1:11" x14ac:dyDescent="0.25">
      <c r="A380" t="s">
        <v>607</v>
      </c>
      <c r="B380" s="1" t="s">
        <v>598</v>
      </c>
      <c r="C380" s="1" t="s">
        <v>317</v>
      </c>
      <c r="D380" s="3">
        <v>2025</v>
      </c>
      <c r="E380" s="1" t="s">
        <v>318</v>
      </c>
      <c r="F380" s="2">
        <v>967</v>
      </c>
      <c r="G380" s="2">
        <v>918</v>
      </c>
      <c r="H380" s="2">
        <v>17204</v>
      </c>
      <c r="I380" s="2">
        <v>3513</v>
      </c>
      <c r="J380" s="2">
        <v>49927</v>
      </c>
      <c r="K380" s="2">
        <v>851</v>
      </c>
    </row>
    <row r="381" spans="1:11" x14ac:dyDescent="0.25">
      <c r="A381" t="s">
        <v>607</v>
      </c>
      <c r="B381" s="1" t="s">
        <v>598</v>
      </c>
      <c r="C381" s="1" t="s">
        <v>317</v>
      </c>
      <c r="D381" s="3">
        <v>2026</v>
      </c>
      <c r="E381" s="1" t="s">
        <v>318</v>
      </c>
      <c r="F381" s="2">
        <v>1379</v>
      </c>
      <c r="G381" s="2">
        <v>35</v>
      </c>
      <c r="H381" s="2">
        <v>29</v>
      </c>
      <c r="I381" s="2">
        <v>28</v>
      </c>
      <c r="J381" s="2">
        <v>28</v>
      </c>
      <c r="K381" s="2">
        <v>0</v>
      </c>
    </row>
    <row r="382" spans="1:11" x14ac:dyDescent="0.25">
      <c r="A382" t="s">
        <v>607</v>
      </c>
      <c r="B382" s="1" t="s">
        <v>598</v>
      </c>
      <c r="C382" s="1" t="s">
        <v>319</v>
      </c>
      <c r="D382" s="3">
        <v>2024</v>
      </c>
      <c r="E382" s="1" t="s">
        <v>320</v>
      </c>
      <c r="F382" s="2">
        <v>0</v>
      </c>
      <c r="G382" s="2">
        <v>0</v>
      </c>
      <c r="H382" s="2">
        <v>358</v>
      </c>
      <c r="I382" s="2">
        <v>0</v>
      </c>
      <c r="J382" s="2">
        <v>1328</v>
      </c>
      <c r="K382" s="2">
        <v>0</v>
      </c>
    </row>
    <row r="383" spans="1:11" x14ac:dyDescent="0.25">
      <c r="A383" t="s">
        <v>607</v>
      </c>
      <c r="B383" s="1" t="s">
        <v>598</v>
      </c>
      <c r="C383" s="1" t="s">
        <v>319</v>
      </c>
      <c r="D383" s="3">
        <v>2025</v>
      </c>
      <c r="E383" s="1" t="s">
        <v>320</v>
      </c>
      <c r="F383" s="2">
        <v>0</v>
      </c>
      <c r="G383" s="2">
        <v>263</v>
      </c>
      <c r="H383" s="2">
        <v>1335</v>
      </c>
      <c r="I383" s="2">
        <v>6485</v>
      </c>
      <c r="J383" s="2">
        <v>16773</v>
      </c>
      <c r="K383" s="2">
        <v>13285</v>
      </c>
    </row>
    <row r="384" spans="1:11" x14ac:dyDescent="0.25">
      <c r="A384" t="s">
        <v>607</v>
      </c>
      <c r="B384" s="1" t="s">
        <v>598</v>
      </c>
      <c r="C384" s="1" t="s">
        <v>319</v>
      </c>
      <c r="D384" s="3">
        <v>2026</v>
      </c>
      <c r="E384" s="1" t="s">
        <v>320</v>
      </c>
      <c r="F384" s="2">
        <v>8389</v>
      </c>
      <c r="G384" s="2">
        <v>1505</v>
      </c>
      <c r="H384" s="2">
        <v>0</v>
      </c>
      <c r="I384" s="2">
        <v>60</v>
      </c>
      <c r="J384" s="2">
        <v>0</v>
      </c>
      <c r="K384" s="2">
        <v>124</v>
      </c>
    </row>
    <row r="385" spans="1:11" x14ac:dyDescent="0.25">
      <c r="A385" t="s">
        <v>607</v>
      </c>
      <c r="B385" s="1" t="s">
        <v>598</v>
      </c>
      <c r="C385" s="1" t="s">
        <v>321</v>
      </c>
      <c r="D385" s="3">
        <v>2024</v>
      </c>
      <c r="E385" s="1" t="s">
        <v>322</v>
      </c>
      <c r="F385" s="2">
        <v>3780824</v>
      </c>
      <c r="G385" s="2">
        <v>4703485</v>
      </c>
      <c r="H385" s="2">
        <v>3420776</v>
      </c>
      <c r="I385" s="2">
        <v>3704479</v>
      </c>
      <c r="J385" s="2">
        <v>4195073</v>
      </c>
      <c r="K385" s="2">
        <v>3776515</v>
      </c>
    </row>
    <row r="386" spans="1:11" x14ac:dyDescent="0.25">
      <c r="A386" t="s">
        <v>607</v>
      </c>
      <c r="B386" s="1" t="s">
        <v>598</v>
      </c>
      <c r="C386" s="1" t="s">
        <v>321</v>
      </c>
      <c r="D386" s="3">
        <v>2025</v>
      </c>
      <c r="E386" s="1" t="s">
        <v>322</v>
      </c>
      <c r="F386" s="2">
        <v>4680216</v>
      </c>
      <c r="G386" s="2">
        <v>4049694</v>
      </c>
      <c r="H386" s="2">
        <v>4892190</v>
      </c>
      <c r="I386" s="2">
        <v>4989654</v>
      </c>
      <c r="J386" s="2">
        <v>4886834</v>
      </c>
      <c r="K386" s="2">
        <v>7905460</v>
      </c>
    </row>
    <row r="387" spans="1:11" x14ac:dyDescent="0.25">
      <c r="A387" t="s">
        <v>607</v>
      </c>
      <c r="B387" s="1" t="s">
        <v>598</v>
      </c>
      <c r="C387" s="1" t="s">
        <v>321</v>
      </c>
      <c r="D387" s="3">
        <v>2026</v>
      </c>
      <c r="E387" s="1" t="s">
        <v>322</v>
      </c>
      <c r="F387" s="2">
        <v>4954084</v>
      </c>
      <c r="G387" s="2">
        <v>6755341</v>
      </c>
      <c r="H387" s="2">
        <v>6876689</v>
      </c>
      <c r="I387" s="2">
        <v>6805253</v>
      </c>
      <c r="J387" s="2">
        <v>5655835</v>
      </c>
      <c r="K387" s="2">
        <v>6703007</v>
      </c>
    </row>
    <row r="388" spans="1:11" x14ac:dyDescent="0.25">
      <c r="A388" t="s">
        <v>607</v>
      </c>
      <c r="B388" s="1" t="s">
        <v>598</v>
      </c>
      <c r="C388" s="1" t="s">
        <v>323</v>
      </c>
      <c r="D388" s="3">
        <v>2024</v>
      </c>
      <c r="E388" s="1" t="s">
        <v>324</v>
      </c>
      <c r="F388" s="2">
        <v>633341</v>
      </c>
      <c r="G388" s="2">
        <v>791059</v>
      </c>
      <c r="H388" s="2">
        <v>664429</v>
      </c>
      <c r="I388" s="2">
        <v>424479</v>
      </c>
      <c r="J388" s="2">
        <v>309992</v>
      </c>
      <c r="K388" s="2">
        <v>577286</v>
      </c>
    </row>
    <row r="389" spans="1:11" x14ac:dyDescent="0.25">
      <c r="A389" t="s">
        <v>607</v>
      </c>
      <c r="B389" s="1" t="s">
        <v>598</v>
      </c>
      <c r="C389" s="1" t="s">
        <v>323</v>
      </c>
      <c r="D389" s="3">
        <v>2025</v>
      </c>
      <c r="E389" s="1" t="s">
        <v>324</v>
      </c>
      <c r="F389" s="2">
        <v>909084</v>
      </c>
      <c r="G389" s="2">
        <v>818885</v>
      </c>
      <c r="H389" s="2">
        <v>706619</v>
      </c>
      <c r="I389" s="2">
        <v>872106</v>
      </c>
      <c r="J389" s="2">
        <v>617956</v>
      </c>
      <c r="K389" s="2">
        <v>942402</v>
      </c>
    </row>
    <row r="390" spans="1:11" x14ac:dyDescent="0.25">
      <c r="A390" t="s">
        <v>607</v>
      </c>
      <c r="B390" s="1" t="s">
        <v>598</v>
      </c>
      <c r="C390" s="1" t="s">
        <v>323</v>
      </c>
      <c r="D390" s="3">
        <v>2026</v>
      </c>
      <c r="E390" s="1" t="s">
        <v>324</v>
      </c>
      <c r="F390" s="2">
        <v>2119686</v>
      </c>
      <c r="G390" s="2">
        <v>2009249</v>
      </c>
      <c r="H390" s="2">
        <v>1170839</v>
      </c>
      <c r="I390" s="2">
        <v>950973</v>
      </c>
      <c r="J390" s="2">
        <v>874518</v>
      </c>
      <c r="K390" s="2">
        <v>811911</v>
      </c>
    </row>
    <row r="391" spans="1:11" x14ac:dyDescent="0.25">
      <c r="A391" t="s">
        <v>607</v>
      </c>
      <c r="B391" s="1" t="s">
        <v>598</v>
      </c>
      <c r="C391" s="1" t="s">
        <v>325</v>
      </c>
      <c r="D391" s="3">
        <v>2024</v>
      </c>
      <c r="E391" s="1" t="s">
        <v>326</v>
      </c>
      <c r="F391" s="2">
        <v>4514897</v>
      </c>
      <c r="G391" s="2">
        <v>5862399</v>
      </c>
      <c r="H391" s="2">
        <v>5200664</v>
      </c>
      <c r="I391" s="2">
        <v>3759216</v>
      </c>
      <c r="J391" s="2">
        <v>2982512</v>
      </c>
      <c r="K391" s="2">
        <v>4789982</v>
      </c>
    </row>
    <row r="392" spans="1:11" x14ac:dyDescent="0.25">
      <c r="A392" t="s">
        <v>607</v>
      </c>
      <c r="B392" s="1" t="s">
        <v>598</v>
      </c>
      <c r="C392" s="1" t="s">
        <v>325</v>
      </c>
      <c r="D392" s="3">
        <v>2025</v>
      </c>
      <c r="E392" s="1" t="s">
        <v>326</v>
      </c>
      <c r="F392" s="2">
        <v>6164798</v>
      </c>
      <c r="G392" s="2">
        <v>5155039</v>
      </c>
      <c r="H392" s="2">
        <v>5612638</v>
      </c>
      <c r="I392" s="2">
        <v>7363712</v>
      </c>
      <c r="J392" s="2">
        <v>4083786</v>
      </c>
      <c r="K392" s="2">
        <v>5472165</v>
      </c>
    </row>
    <row r="393" spans="1:11" x14ac:dyDescent="0.25">
      <c r="A393" t="s">
        <v>607</v>
      </c>
      <c r="B393" s="1" t="s">
        <v>598</v>
      </c>
      <c r="C393" s="1" t="s">
        <v>325</v>
      </c>
      <c r="D393" s="3">
        <v>2026</v>
      </c>
      <c r="E393" s="1" t="s">
        <v>326</v>
      </c>
      <c r="F393" s="2">
        <v>7664037</v>
      </c>
      <c r="G393" s="2">
        <v>8237132</v>
      </c>
      <c r="H393" s="2">
        <v>6477598</v>
      </c>
      <c r="I393" s="2">
        <v>4833040</v>
      </c>
      <c r="J393" s="2">
        <v>5733171</v>
      </c>
      <c r="K393" s="2">
        <v>6172132</v>
      </c>
    </row>
    <row r="394" spans="1:11" x14ac:dyDescent="0.25">
      <c r="A394" t="s">
        <v>607</v>
      </c>
      <c r="B394" s="1" t="s">
        <v>598</v>
      </c>
      <c r="C394" s="1" t="s">
        <v>327</v>
      </c>
      <c r="D394" s="3">
        <v>2024</v>
      </c>
      <c r="E394" s="1" t="s">
        <v>328</v>
      </c>
      <c r="F394" s="2">
        <v>994428</v>
      </c>
      <c r="G394" s="2">
        <v>1107280</v>
      </c>
      <c r="H394" s="2">
        <v>844236</v>
      </c>
      <c r="I394" s="2">
        <v>703044</v>
      </c>
      <c r="J394" s="2">
        <v>511781</v>
      </c>
      <c r="K394" s="2">
        <v>349264</v>
      </c>
    </row>
    <row r="395" spans="1:11" x14ac:dyDescent="0.25">
      <c r="A395" t="s">
        <v>607</v>
      </c>
      <c r="B395" s="1" t="s">
        <v>598</v>
      </c>
      <c r="C395" s="1" t="s">
        <v>327</v>
      </c>
      <c r="D395" s="3">
        <v>2025</v>
      </c>
      <c r="E395" s="1" t="s">
        <v>328</v>
      </c>
      <c r="F395" s="2">
        <v>995948</v>
      </c>
      <c r="G395" s="2">
        <v>1054535</v>
      </c>
      <c r="H395" s="2">
        <v>974679</v>
      </c>
      <c r="I395" s="2">
        <v>1090852</v>
      </c>
      <c r="J395" s="2">
        <v>977408</v>
      </c>
      <c r="K395" s="2">
        <v>704204</v>
      </c>
    </row>
    <row r="396" spans="1:11" x14ac:dyDescent="0.25">
      <c r="A396" t="s">
        <v>607</v>
      </c>
      <c r="B396" s="1" t="s">
        <v>598</v>
      </c>
      <c r="C396" s="1" t="s">
        <v>327</v>
      </c>
      <c r="D396" s="3">
        <v>2026</v>
      </c>
      <c r="E396" s="1" t="s">
        <v>328</v>
      </c>
      <c r="F396" s="2">
        <v>2940557</v>
      </c>
      <c r="G396" s="2">
        <v>2404982</v>
      </c>
      <c r="H396" s="2">
        <v>1714018</v>
      </c>
      <c r="I396" s="2">
        <v>1206272</v>
      </c>
      <c r="J396" s="2">
        <v>844608</v>
      </c>
      <c r="K396" s="2">
        <v>846954</v>
      </c>
    </row>
    <row r="397" spans="1:11" x14ac:dyDescent="0.25">
      <c r="A397" t="s">
        <v>607</v>
      </c>
      <c r="B397" s="1" t="s">
        <v>598</v>
      </c>
      <c r="C397" s="1" t="s">
        <v>329</v>
      </c>
      <c r="D397" s="3">
        <v>2024</v>
      </c>
      <c r="E397" s="1" t="s">
        <v>330</v>
      </c>
      <c r="F397" s="2">
        <v>1637510</v>
      </c>
      <c r="G397" s="2">
        <v>2283747</v>
      </c>
      <c r="H397" s="2">
        <v>1667696</v>
      </c>
      <c r="I397" s="2">
        <v>1834398</v>
      </c>
      <c r="J397" s="2">
        <v>1807954</v>
      </c>
      <c r="K397" s="2">
        <v>1773404</v>
      </c>
    </row>
    <row r="398" spans="1:11" x14ac:dyDescent="0.25">
      <c r="A398" t="s">
        <v>607</v>
      </c>
      <c r="B398" s="1" t="s">
        <v>598</v>
      </c>
      <c r="C398" s="1" t="s">
        <v>329</v>
      </c>
      <c r="D398" s="3">
        <v>2025</v>
      </c>
      <c r="E398" s="1" t="s">
        <v>330</v>
      </c>
      <c r="F398" s="2">
        <v>1957015</v>
      </c>
      <c r="G398" s="2">
        <v>1722780</v>
      </c>
      <c r="H398" s="2">
        <v>2266662</v>
      </c>
      <c r="I398" s="2">
        <v>2363769</v>
      </c>
      <c r="J398" s="2">
        <v>2455465</v>
      </c>
      <c r="K398" s="2">
        <v>3203752</v>
      </c>
    </row>
    <row r="399" spans="1:11" x14ac:dyDescent="0.25">
      <c r="A399" t="s">
        <v>607</v>
      </c>
      <c r="B399" s="1" t="s">
        <v>598</v>
      </c>
      <c r="C399" s="1" t="s">
        <v>329</v>
      </c>
      <c r="D399" s="3">
        <v>2026</v>
      </c>
      <c r="E399" s="1" t="s">
        <v>330</v>
      </c>
      <c r="F399" s="2">
        <v>2521524</v>
      </c>
      <c r="G399" s="2">
        <v>2756361</v>
      </c>
      <c r="H399" s="2">
        <v>3005932</v>
      </c>
      <c r="I399" s="2">
        <v>2651137</v>
      </c>
      <c r="J399" s="2">
        <v>2352859</v>
      </c>
      <c r="K399" s="2">
        <v>3007494</v>
      </c>
    </row>
    <row r="400" spans="1:11" x14ac:dyDescent="0.25">
      <c r="A400" t="s">
        <v>607</v>
      </c>
      <c r="B400" s="1" t="s">
        <v>598</v>
      </c>
      <c r="C400" s="1" t="s">
        <v>331</v>
      </c>
      <c r="D400" s="3">
        <v>2024</v>
      </c>
      <c r="E400" s="1" t="s">
        <v>332</v>
      </c>
      <c r="F400" s="2">
        <v>42279133</v>
      </c>
      <c r="G400" s="2">
        <v>46958389</v>
      </c>
      <c r="H400" s="2">
        <v>44392478</v>
      </c>
      <c r="I400" s="2">
        <v>40614611</v>
      </c>
      <c r="J400" s="2">
        <v>44959796</v>
      </c>
      <c r="K400" s="2">
        <v>43774527</v>
      </c>
    </row>
    <row r="401" spans="1:11" x14ac:dyDescent="0.25">
      <c r="A401" t="s">
        <v>607</v>
      </c>
      <c r="B401" s="1" t="s">
        <v>598</v>
      </c>
      <c r="C401" s="1" t="s">
        <v>331</v>
      </c>
      <c r="D401" s="3">
        <v>2025</v>
      </c>
      <c r="E401" s="1" t="s">
        <v>332</v>
      </c>
      <c r="F401" s="2">
        <v>53593017</v>
      </c>
      <c r="G401" s="2">
        <v>47841077</v>
      </c>
      <c r="H401" s="2">
        <v>49172903</v>
      </c>
      <c r="I401" s="2">
        <v>61957102</v>
      </c>
      <c r="J401" s="2">
        <v>59488173</v>
      </c>
      <c r="K401" s="2">
        <v>78533515</v>
      </c>
    </row>
    <row r="402" spans="1:11" x14ac:dyDescent="0.25">
      <c r="A402" t="s">
        <v>607</v>
      </c>
      <c r="B402" s="1" t="s">
        <v>598</v>
      </c>
      <c r="C402" s="1" t="s">
        <v>331</v>
      </c>
      <c r="D402" s="3">
        <v>2026</v>
      </c>
      <c r="E402" s="1" t="s">
        <v>332</v>
      </c>
      <c r="F402" s="2">
        <v>111690341</v>
      </c>
      <c r="G402" s="2">
        <v>76203774</v>
      </c>
      <c r="H402" s="2">
        <v>64789986</v>
      </c>
      <c r="I402" s="2">
        <v>60472343</v>
      </c>
      <c r="J402" s="2">
        <v>60347625</v>
      </c>
      <c r="K402" s="2">
        <v>72752103</v>
      </c>
    </row>
    <row r="403" spans="1:11" x14ac:dyDescent="0.25">
      <c r="A403" t="s">
        <v>607</v>
      </c>
      <c r="B403" s="1" t="s">
        <v>598</v>
      </c>
      <c r="C403" s="1" t="s">
        <v>333</v>
      </c>
      <c r="D403" s="3">
        <v>2024</v>
      </c>
      <c r="E403" s="1" t="s">
        <v>334</v>
      </c>
      <c r="F403" s="2">
        <v>35751626</v>
      </c>
      <c r="G403" s="2">
        <v>35545798</v>
      </c>
      <c r="H403" s="2">
        <v>38999237</v>
      </c>
      <c r="I403" s="2">
        <v>37122543</v>
      </c>
      <c r="J403" s="2">
        <v>29364494</v>
      </c>
      <c r="K403" s="2">
        <v>26757967</v>
      </c>
    </row>
    <row r="404" spans="1:11" x14ac:dyDescent="0.25">
      <c r="A404" t="s">
        <v>607</v>
      </c>
      <c r="B404" s="1" t="s">
        <v>598</v>
      </c>
      <c r="C404" s="1" t="s">
        <v>333</v>
      </c>
      <c r="D404" s="3">
        <v>2025</v>
      </c>
      <c r="E404" s="1" t="s">
        <v>334</v>
      </c>
      <c r="F404" s="2">
        <v>44774509</v>
      </c>
      <c r="G404" s="2">
        <v>41975933</v>
      </c>
      <c r="H404" s="2">
        <v>46076747</v>
      </c>
      <c r="I404" s="2">
        <v>56208527</v>
      </c>
      <c r="J404" s="2">
        <v>39335826</v>
      </c>
      <c r="K404" s="2">
        <v>44247589</v>
      </c>
    </row>
    <row r="405" spans="1:11" x14ac:dyDescent="0.25">
      <c r="A405" t="s">
        <v>607</v>
      </c>
      <c r="B405" s="1" t="s">
        <v>598</v>
      </c>
      <c r="C405" s="1" t="s">
        <v>333</v>
      </c>
      <c r="D405" s="3">
        <v>2026</v>
      </c>
      <c r="E405" s="1" t="s">
        <v>334</v>
      </c>
      <c r="F405" s="2">
        <v>69277204</v>
      </c>
      <c r="G405" s="2">
        <v>50720787</v>
      </c>
      <c r="H405" s="2">
        <v>49953953</v>
      </c>
      <c r="I405" s="2">
        <v>44427775</v>
      </c>
      <c r="J405" s="2">
        <v>36730810</v>
      </c>
      <c r="K405" s="2">
        <v>39462203</v>
      </c>
    </row>
    <row r="406" spans="1:11" x14ac:dyDescent="0.25">
      <c r="A406" t="s">
        <v>607</v>
      </c>
      <c r="B406" s="1" t="s">
        <v>598</v>
      </c>
      <c r="C406" s="1" t="s">
        <v>335</v>
      </c>
      <c r="D406" s="3">
        <v>2024</v>
      </c>
      <c r="E406" s="1" t="s">
        <v>336</v>
      </c>
      <c r="F406" s="2">
        <v>798783</v>
      </c>
      <c r="G406" s="2">
        <v>1113894</v>
      </c>
      <c r="H406" s="2">
        <v>1011900</v>
      </c>
      <c r="I406" s="2">
        <v>1140871</v>
      </c>
      <c r="J406" s="2">
        <v>823567</v>
      </c>
      <c r="K406" s="2">
        <v>627455</v>
      </c>
    </row>
    <row r="407" spans="1:11" x14ac:dyDescent="0.25">
      <c r="A407" t="s">
        <v>607</v>
      </c>
      <c r="B407" s="1" t="s">
        <v>598</v>
      </c>
      <c r="C407" s="1" t="s">
        <v>335</v>
      </c>
      <c r="D407" s="3">
        <v>2025</v>
      </c>
      <c r="E407" s="1" t="s">
        <v>336</v>
      </c>
      <c r="F407" s="2">
        <v>2035600</v>
      </c>
      <c r="G407" s="2">
        <v>1863880</v>
      </c>
      <c r="H407" s="2">
        <v>2129523</v>
      </c>
      <c r="I407" s="2">
        <v>2836823</v>
      </c>
      <c r="J407" s="2">
        <v>2206242</v>
      </c>
      <c r="K407" s="2">
        <v>1943527</v>
      </c>
    </row>
    <row r="408" spans="1:11" x14ac:dyDescent="0.25">
      <c r="A408" t="s">
        <v>607</v>
      </c>
      <c r="B408" s="1" t="s">
        <v>598</v>
      </c>
      <c r="C408" s="1" t="s">
        <v>335</v>
      </c>
      <c r="D408" s="3">
        <v>2026</v>
      </c>
      <c r="E408" s="1" t="s">
        <v>336</v>
      </c>
      <c r="F408" s="2">
        <v>4951330</v>
      </c>
      <c r="G408" s="2">
        <v>4769554</v>
      </c>
      <c r="H408" s="2">
        <v>3409661</v>
      </c>
      <c r="I408" s="2">
        <v>3405748</v>
      </c>
      <c r="J408" s="2">
        <v>2502500</v>
      </c>
      <c r="K408" s="2">
        <v>1631289</v>
      </c>
    </row>
    <row r="409" spans="1:11" x14ac:dyDescent="0.25">
      <c r="A409" t="s">
        <v>607</v>
      </c>
      <c r="B409" s="1" t="s">
        <v>598</v>
      </c>
      <c r="C409" s="1" t="s">
        <v>337</v>
      </c>
      <c r="D409" s="3">
        <v>2024</v>
      </c>
      <c r="E409" s="1" t="s">
        <v>338</v>
      </c>
      <c r="F409" s="2">
        <v>17235</v>
      </c>
      <c r="G409" s="2">
        <v>15395</v>
      </c>
      <c r="H409" s="2">
        <v>11008</v>
      </c>
      <c r="I409" s="2">
        <v>24169</v>
      </c>
      <c r="J409" s="2">
        <v>21699</v>
      </c>
      <c r="K409" s="2">
        <v>11296</v>
      </c>
    </row>
    <row r="410" spans="1:11" x14ac:dyDescent="0.25">
      <c r="A410" t="s">
        <v>607</v>
      </c>
      <c r="B410" s="1" t="s">
        <v>598</v>
      </c>
      <c r="C410" s="1" t="s">
        <v>337</v>
      </c>
      <c r="D410" s="3">
        <v>2025</v>
      </c>
      <c r="E410" s="1" t="s">
        <v>338</v>
      </c>
      <c r="F410" s="2">
        <v>6770</v>
      </c>
      <c r="G410" s="2">
        <v>10322</v>
      </c>
      <c r="H410" s="2">
        <v>14363</v>
      </c>
      <c r="I410" s="2">
        <v>15404</v>
      </c>
      <c r="J410" s="2">
        <v>47585</v>
      </c>
      <c r="K410" s="2">
        <v>30163</v>
      </c>
    </row>
    <row r="411" spans="1:11" x14ac:dyDescent="0.25">
      <c r="A411" t="s">
        <v>607</v>
      </c>
      <c r="B411" s="1" t="s">
        <v>598</v>
      </c>
      <c r="C411" s="1" t="s">
        <v>337</v>
      </c>
      <c r="D411" s="3">
        <v>2026</v>
      </c>
      <c r="E411" s="1" t="s">
        <v>338</v>
      </c>
      <c r="F411" s="2">
        <v>61538</v>
      </c>
      <c r="G411" s="2">
        <v>26879</v>
      </c>
      <c r="H411" s="2">
        <v>55777</v>
      </c>
      <c r="I411" s="2">
        <v>67976</v>
      </c>
      <c r="J411" s="2">
        <v>61531</v>
      </c>
      <c r="K411" s="2">
        <v>58951</v>
      </c>
    </row>
    <row r="412" spans="1:11" x14ac:dyDescent="0.25">
      <c r="A412" t="s">
        <v>607</v>
      </c>
      <c r="B412" s="1" t="s">
        <v>598</v>
      </c>
      <c r="C412" s="1" t="s">
        <v>339</v>
      </c>
      <c r="D412" s="3">
        <v>2024</v>
      </c>
      <c r="E412" s="1" t="s">
        <v>340</v>
      </c>
      <c r="F412" s="2">
        <v>26197</v>
      </c>
      <c r="G412" s="2">
        <v>40940</v>
      </c>
      <c r="H412" s="2">
        <v>30966</v>
      </c>
      <c r="I412" s="2">
        <v>23465</v>
      </c>
      <c r="J412" s="2">
        <v>82888</v>
      </c>
      <c r="K412" s="2">
        <v>38445</v>
      </c>
    </row>
    <row r="413" spans="1:11" x14ac:dyDescent="0.25">
      <c r="A413" t="s">
        <v>607</v>
      </c>
      <c r="B413" s="1" t="s">
        <v>598</v>
      </c>
      <c r="C413" s="1" t="s">
        <v>339</v>
      </c>
      <c r="D413" s="3">
        <v>2025</v>
      </c>
      <c r="E413" s="1" t="s">
        <v>340</v>
      </c>
      <c r="F413" s="2">
        <v>39491</v>
      </c>
      <c r="G413" s="2">
        <v>39494</v>
      </c>
      <c r="H413" s="2">
        <v>16842</v>
      </c>
      <c r="I413" s="2">
        <v>38082</v>
      </c>
      <c r="J413" s="2">
        <v>31106</v>
      </c>
      <c r="K413" s="2">
        <v>25427</v>
      </c>
    </row>
    <row r="414" spans="1:11" x14ac:dyDescent="0.25">
      <c r="A414" t="s">
        <v>607</v>
      </c>
      <c r="B414" s="1" t="s">
        <v>598</v>
      </c>
      <c r="C414" s="1" t="s">
        <v>339</v>
      </c>
      <c r="D414" s="3">
        <v>2026</v>
      </c>
      <c r="E414" s="1" t="s">
        <v>340</v>
      </c>
      <c r="F414" s="2">
        <v>76892</v>
      </c>
      <c r="G414" s="2">
        <v>49216</v>
      </c>
      <c r="H414" s="2">
        <v>78835</v>
      </c>
      <c r="I414" s="2">
        <v>83652</v>
      </c>
      <c r="J414" s="2">
        <v>85078</v>
      </c>
      <c r="K414" s="2">
        <v>88679</v>
      </c>
    </row>
    <row r="415" spans="1:11" x14ac:dyDescent="0.25">
      <c r="A415" t="s">
        <v>607</v>
      </c>
      <c r="B415" s="1" t="s">
        <v>598</v>
      </c>
      <c r="C415" s="1" t="s">
        <v>341</v>
      </c>
      <c r="D415" s="3">
        <v>2024</v>
      </c>
      <c r="E415" s="1" t="s">
        <v>342</v>
      </c>
      <c r="F415" s="2">
        <v>246156</v>
      </c>
      <c r="G415" s="2">
        <v>144374</v>
      </c>
      <c r="H415" s="2">
        <v>133893</v>
      </c>
      <c r="I415" s="2">
        <v>164138</v>
      </c>
      <c r="J415" s="2">
        <v>88034</v>
      </c>
      <c r="K415" s="2">
        <v>137340</v>
      </c>
    </row>
    <row r="416" spans="1:11" x14ac:dyDescent="0.25">
      <c r="A416" t="s">
        <v>607</v>
      </c>
      <c r="B416" s="1" t="s">
        <v>598</v>
      </c>
      <c r="C416" s="1" t="s">
        <v>341</v>
      </c>
      <c r="D416" s="3">
        <v>2025</v>
      </c>
      <c r="E416" s="1" t="s">
        <v>342</v>
      </c>
      <c r="F416" s="2">
        <v>202507</v>
      </c>
      <c r="G416" s="2">
        <v>261110</v>
      </c>
      <c r="H416" s="2">
        <v>120846</v>
      </c>
      <c r="I416" s="2">
        <v>388974</v>
      </c>
      <c r="J416" s="2">
        <v>112706</v>
      </c>
      <c r="K416" s="2">
        <v>155736</v>
      </c>
    </row>
    <row r="417" spans="1:11" x14ac:dyDescent="0.25">
      <c r="A417" t="s">
        <v>607</v>
      </c>
      <c r="B417" s="1" t="s">
        <v>598</v>
      </c>
      <c r="C417" s="1" t="s">
        <v>341</v>
      </c>
      <c r="D417" s="3">
        <v>2026</v>
      </c>
      <c r="E417" s="1" t="s">
        <v>342</v>
      </c>
      <c r="F417" s="2">
        <v>233336</v>
      </c>
      <c r="G417" s="2">
        <v>646465</v>
      </c>
      <c r="H417" s="2">
        <v>332387</v>
      </c>
      <c r="I417" s="2">
        <v>191915</v>
      </c>
      <c r="J417" s="2">
        <v>121171</v>
      </c>
      <c r="K417" s="2">
        <v>78194</v>
      </c>
    </row>
    <row r="418" spans="1:11" x14ac:dyDescent="0.25">
      <c r="A418" t="s">
        <v>607</v>
      </c>
      <c r="B418" s="1" t="s">
        <v>598</v>
      </c>
      <c r="C418" s="1" t="s">
        <v>343</v>
      </c>
      <c r="D418" s="3">
        <v>2024</v>
      </c>
      <c r="E418" s="1" t="s">
        <v>344</v>
      </c>
      <c r="F418" s="2">
        <v>21700</v>
      </c>
      <c r="G418" s="2">
        <v>22740</v>
      </c>
      <c r="H418" s="2">
        <v>29248</v>
      </c>
      <c r="I418" s="2">
        <v>19104</v>
      </c>
      <c r="J418" s="2">
        <v>22486</v>
      </c>
      <c r="K418" s="2">
        <v>46396</v>
      </c>
    </row>
    <row r="419" spans="1:11" x14ac:dyDescent="0.25">
      <c r="A419" t="s">
        <v>607</v>
      </c>
      <c r="B419" s="1" t="s">
        <v>598</v>
      </c>
      <c r="C419" s="1" t="s">
        <v>343</v>
      </c>
      <c r="D419" s="3">
        <v>2025</v>
      </c>
      <c r="E419" s="1" t="s">
        <v>344</v>
      </c>
      <c r="F419" s="2">
        <v>18253</v>
      </c>
      <c r="G419" s="2">
        <v>27719</v>
      </c>
      <c r="H419" s="2">
        <v>67364</v>
      </c>
      <c r="I419" s="2">
        <v>66468</v>
      </c>
      <c r="J419" s="2">
        <v>76700</v>
      </c>
      <c r="K419" s="2">
        <v>55562</v>
      </c>
    </row>
    <row r="420" spans="1:11" x14ac:dyDescent="0.25">
      <c r="A420" t="s">
        <v>607</v>
      </c>
      <c r="B420" s="1" t="s">
        <v>598</v>
      </c>
      <c r="C420" s="1" t="s">
        <v>343</v>
      </c>
      <c r="D420" s="3">
        <v>2026</v>
      </c>
      <c r="E420" s="1" t="s">
        <v>344</v>
      </c>
      <c r="F420" s="2">
        <v>93709</v>
      </c>
      <c r="G420" s="2">
        <v>123060</v>
      </c>
      <c r="H420" s="2">
        <v>95323</v>
      </c>
      <c r="I420" s="2">
        <v>87351</v>
      </c>
      <c r="J420" s="2">
        <v>70860</v>
      </c>
      <c r="K420" s="2">
        <v>83086</v>
      </c>
    </row>
    <row r="421" spans="1:11" x14ac:dyDescent="0.25">
      <c r="A421" t="s">
        <v>607</v>
      </c>
      <c r="B421" s="1" t="s">
        <v>598</v>
      </c>
      <c r="C421" s="1" t="s">
        <v>345</v>
      </c>
      <c r="D421" s="3">
        <v>2024</v>
      </c>
      <c r="E421" s="1" t="s">
        <v>346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</row>
    <row r="422" spans="1:11" x14ac:dyDescent="0.25">
      <c r="A422" t="s">
        <v>607</v>
      </c>
      <c r="B422" s="1" t="s">
        <v>598</v>
      </c>
      <c r="C422" s="1" t="s">
        <v>345</v>
      </c>
      <c r="D422" s="3">
        <v>2025</v>
      </c>
      <c r="E422" s="1" t="s">
        <v>346</v>
      </c>
      <c r="F422" s="2">
        <v>0</v>
      </c>
      <c r="G422" s="2">
        <v>0</v>
      </c>
      <c r="H422" s="2">
        <v>2148</v>
      </c>
      <c r="I422" s="2">
        <v>0</v>
      </c>
      <c r="J422" s="2">
        <v>42273</v>
      </c>
      <c r="K422" s="2">
        <v>0</v>
      </c>
    </row>
    <row r="423" spans="1:11" x14ac:dyDescent="0.25">
      <c r="A423" t="s">
        <v>607</v>
      </c>
      <c r="B423" s="1" t="s">
        <v>598</v>
      </c>
      <c r="C423" s="1" t="s">
        <v>345</v>
      </c>
      <c r="D423" s="3">
        <v>2026</v>
      </c>
      <c r="E423" s="1" t="s">
        <v>346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</row>
    <row r="424" spans="1:11" x14ac:dyDescent="0.25">
      <c r="A424" t="s">
        <v>607</v>
      </c>
      <c r="B424" s="1" t="s">
        <v>598</v>
      </c>
      <c r="C424" s="1" t="s">
        <v>347</v>
      </c>
      <c r="D424" s="3">
        <v>2024</v>
      </c>
      <c r="E424" s="1" t="s">
        <v>348</v>
      </c>
      <c r="F424" s="2">
        <v>61956</v>
      </c>
      <c r="G424" s="2">
        <v>55762</v>
      </c>
      <c r="H424" s="2">
        <v>35713</v>
      </c>
      <c r="I424" s="2">
        <v>62581</v>
      </c>
      <c r="J424" s="2">
        <v>67172</v>
      </c>
      <c r="K424" s="2">
        <v>82149</v>
      </c>
    </row>
    <row r="425" spans="1:11" x14ac:dyDescent="0.25">
      <c r="A425" t="s">
        <v>607</v>
      </c>
      <c r="B425" s="1" t="s">
        <v>598</v>
      </c>
      <c r="C425" s="1" t="s">
        <v>347</v>
      </c>
      <c r="D425" s="3">
        <v>2025</v>
      </c>
      <c r="E425" s="1" t="s">
        <v>348</v>
      </c>
      <c r="F425" s="2">
        <v>47880</v>
      </c>
      <c r="G425" s="2">
        <v>82207</v>
      </c>
      <c r="H425" s="2">
        <v>24683</v>
      </c>
      <c r="I425" s="2">
        <v>113272</v>
      </c>
      <c r="J425" s="2">
        <v>75398</v>
      </c>
      <c r="K425" s="2">
        <v>155056</v>
      </c>
    </row>
    <row r="426" spans="1:11" x14ac:dyDescent="0.25">
      <c r="A426" t="s">
        <v>607</v>
      </c>
      <c r="B426" s="1" t="s">
        <v>598</v>
      </c>
      <c r="C426" s="1" t="s">
        <v>347</v>
      </c>
      <c r="D426" s="3">
        <v>2026</v>
      </c>
      <c r="E426" s="1" t="s">
        <v>348</v>
      </c>
      <c r="F426" s="2">
        <v>144778</v>
      </c>
      <c r="G426" s="2">
        <v>154998</v>
      </c>
      <c r="H426" s="2">
        <v>157234</v>
      </c>
      <c r="I426" s="2">
        <v>132792</v>
      </c>
      <c r="J426" s="2">
        <v>149913</v>
      </c>
      <c r="K426" s="2">
        <v>119263</v>
      </c>
    </row>
    <row r="427" spans="1:11" x14ac:dyDescent="0.25">
      <c r="A427" t="s">
        <v>607</v>
      </c>
      <c r="B427" s="1" t="s">
        <v>598</v>
      </c>
      <c r="C427" s="1" t="s">
        <v>349</v>
      </c>
      <c r="D427" s="3">
        <v>2024</v>
      </c>
      <c r="E427" s="1" t="s">
        <v>350</v>
      </c>
      <c r="F427" s="2">
        <v>19984</v>
      </c>
      <c r="G427" s="2">
        <v>8088</v>
      </c>
      <c r="H427" s="2">
        <v>7530</v>
      </c>
      <c r="I427" s="2">
        <v>4981</v>
      </c>
      <c r="J427" s="2">
        <v>62449</v>
      </c>
      <c r="K427" s="2">
        <v>46124</v>
      </c>
    </row>
    <row r="428" spans="1:11" x14ac:dyDescent="0.25">
      <c r="A428" t="s">
        <v>607</v>
      </c>
      <c r="B428" s="1" t="s">
        <v>598</v>
      </c>
      <c r="C428" s="1" t="s">
        <v>349</v>
      </c>
      <c r="D428" s="3">
        <v>2025</v>
      </c>
      <c r="E428" s="1" t="s">
        <v>350</v>
      </c>
      <c r="F428" s="2">
        <v>7782</v>
      </c>
      <c r="G428" s="2">
        <v>23971</v>
      </c>
      <c r="H428" s="2">
        <v>9078</v>
      </c>
      <c r="I428" s="2">
        <v>7113</v>
      </c>
      <c r="J428" s="2">
        <v>32623</v>
      </c>
      <c r="K428" s="2">
        <v>50055</v>
      </c>
    </row>
    <row r="429" spans="1:11" x14ac:dyDescent="0.25">
      <c r="A429" t="s">
        <v>607</v>
      </c>
      <c r="B429" s="1" t="s">
        <v>598</v>
      </c>
      <c r="C429" s="1" t="s">
        <v>349</v>
      </c>
      <c r="D429" s="3">
        <v>2026</v>
      </c>
      <c r="E429" s="1" t="s">
        <v>350</v>
      </c>
      <c r="F429" s="2">
        <v>9685</v>
      </c>
      <c r="G429" s="2">
        <v>3060</v>
      </c>
      <c r="H429" s="2">
        <v>1661</v>
      </c>
      <c r="I429" s="2">
        <v>982</v>
      </c>
      <c r="J429" s="2">
        <v>3193</v>
      </c>
      <c r="K429" s="2">
        <v>26</v>
      </c>
    </row>
    <row r="430" spans="1:11" x14ac:dyDescent="0.25">
      <c r="A430" t="s">
        <v>607</v>
      </c>
      <c r="B430" s="1" t="s">
        <v>598</v>
      </c>
      <c r="C430" s="1" t="s">
        <v>351</v>
      </c>
      <c r="D430" s="3">
        <v>2024</v>
      </c>
      <c r="E430" s="1" t="s">
        <v>352</v>
      </c>
      <c r="F430" s="2">
        <v>224</v>
      </c>
      <c r="G430" s="2">
        <v>18631</v>
      </c>
      <c r="H430" s="2">
        <v>2009</v>
      </c>
      <c r="I430" s="2">
        <v>7624</v>
      </c>
      <c r="J430" s="2">
        <v>6163</v>
      </c>
      <c r="K430" s="2">
        <v>142</v>
      </c>
    </row>
    <row r="431" spans="1:11" x14ac:dyDescent="0.25">
      <c r="A431" t="s">
        <v>607</v>
      </c>
      <c r="B431" s="1" t="s">
        <v>598</v>
      </c>
      <c r="C431" s="1" t="s">
        <v>351</v>
      </c>
      <c r="D431" s="3">
        <v>2025</v>
      </c>
      <c r="E431" s="1" t="s">
        <v>352</v>
      </c>
      <c r="F431" s="2">
        <v>0</v>
      </c>
      <c r="G431" s="2">
        <v>30094</v>
      </c>
      <c r="H431" s="2">
        <v>215</v>
      </c>
      <c r="I431" s="2">
        <v>5142</v>
      </c>
      <c r="J431" s="2">
        <v>24111</v>
      </c>
      <c r="K431" s="2">
        <v>10859</v>
      </c>
    </row>
    <row r="432" spans="1:11" x14ac:dyDescent="0.25">
      <c r="A432" t="s">
        <v>607</v>
      </c>
      <c r="B432" s="1" t="s">
        <v>598</v>
      </c>
      <c r="C432" s="1" t="s">
        <v>351</v>
      </c>
      <c r="D432" s="3">
        <v>2026</v>
      </c>
      <c r="E432" s="1" t="s">
        <v>352</v>
      </c>
      <c r="F432" s="2">
        <v>11966</v>
      </c>
      <c r="G432" s="2">
        <v>14491</v>
      </c>
      <c r="H432" s="2">
        <v>786</v>
      </c>
      <c r="I432" s="2">
        <v>0</v>
      </c>
      <c r="J432" s="2">
        <v>0</v>
      </c>
      <c r="K432" s="2">
        <v>327</v>
      </c>
    </row>
    <row r="433" spans="1:11" x14ac:dyDescent="0.25">
      <c r="A433" t="s">
        <v>607</v>
      </c>
      <c r="B433" s="1" t="s">
        <v>598</v>
      </c>
      <c r="C433" s="1" t="s">
        <v>353</v>
      </c>
      <c r="D433" s="3">
        <v>2024</v>
      </c>
      <c r="E433" s="1" t="s">
        <v>354</v>
      </c>
      <c r="F433" s="2">
        <v>1249095</v>
      </c>
      <c r="G433" s="2">
        <v>1006585</v>
      </c>
      <c r="H433" s="2">
        <v>855969</v>
      </c>
      <c r="I433" s="2">
        <v>995355</v>
      </c>
      <c r="J433" s="2">
        <v>1070264</v>
      </c>
      <c r="K433" s="2">
        <v>1536328</v>
      </c>
    </row>
    <row r="434" spans="1:11" x14ac:dyDescent="0.25">
      <c r="A434" t="s">
        <v>607</v>
      </c>
      <c r="B434" s="1" t="s">
        <v>598</v>
      </c>
      <c r="C434" s="1" t="s">
        <v>353</v>
      </c>
      <c r="D434" s="3">
        <v>2025</v>
      </c>
      <c r="E434" s="1" t="s">
        <v>354</v>
      </c>
      <c r="F434" s="2">
        <v>961478</v>
      </c>
      <c r="G434" s="2">
        <v>912060</v>
      </c>
      <c r="H434" s="2">
        <v>860361</v>
      </c>
      <c r="I434" s="2">
        <v>1320620</v>
      </c>
      <c r="J434" s="2">
        <v>1544641</v>
      </c>
      <c r="K434" s="2">
        <v>1777232</v>
      </c>
    </row>
    <row r="435" spans="1:11" x14ac:dyDescent="0.25">
      <c r="A435" t="s">
        <v>607</v>
      </c>
      <c r="B435" s="1" t="s">
        <v>598</v>
      </c>
      <c r="C435" s="1" t="s">
        <v>353</v>
      </c>
      <c r="D435" s="3">
        <v>2026</v>
      </c>
      <c r="E435" s="1" t="s">
        <v>354</v>
      </c>
      <c r="F435" s="2">
        <v>732266</v>
      </c>
      <c r="G435" s="2">
        <v>1263069</v>
      </c>
      <c r="H435" s="2">
        <v>1358865</v>
      </c>
      <c r="I435" s="2">
        <v>1265980</v>
      </c>
      <c r="J435" s="2">
        <v>1481548</v>
      </c>
      <c r="K435" s="2">
        <v>1578219</v>
      </c>
    </row>
    <row r="436" spans="1:11" x14ac:dyDescent="0.25">
      <c r="A436" t="s">
        <v>607</v>
      </c>
      <c r="B436" s="1" t="s">
        <v>598</v>
      </c>
      <c r="C436" s="1" t="s">
        <v>355</v>
      </c>
      <c r="D436" s="3">
        <v>2024</v>
      </c>
      <c r="E436" s="1" t="s">
        <v>356</v>
      </c>
      <c r="F436" s="2">
        <v>1163941</v>
      </c>
      <c r="G436" s="2">
        <v>1048632</v>
      </c>
      <c r="H436" s="2">
        <v>1057898</v>
      </c>
      <c r="I436" s="2">
        <v>763143</v>
      </c>
      <c r="J436" s="2">
        <v>694141</v>
      </c>
      <c r="K436" s="2">
        <v>753523</v>
      </c>
    </row>
    <row r="437" spans="1:11" x14ac:dyDescent="0.25">
      <c r="A437" t="s">
        <v>607</v>
      </c>
      <c r="B437" s="1" t="s">
        <v>598</v>
      </c>
      <c r="C437" s="1" t="s">
        <v>355</v>
      </c>
      <c r="D437" s="3">
        <v>2025</v>
      </c>
      <c r="E437" s="1" t="s">
        <v>356</v>
      </c>
      <c r="F437" s="2">
        <v>1210879</v>
      </c>
      <c r="G437" s="2">
        <v>997223</v>
      </c>
      <c r="H437" s="2">
        <v>1128738</v>
      </c>
      <c r="I437" s="2">
        <v>1157092</v>
      </c>
      <c r="J437" s="2">
        <v>1720803</v>
      </c>
      <c r="K437" s="2">
        <v>1257246</v>
      </c>
    </row>
    <row r="438" spans="1:11" x14ac:dyDescent="0.25">
      <c r="A438" t="s">
        <v>607</v>
      </c>
      <c r="B438" s="1" t="s">
        <v>598</v>
      </c>
      <c r="C438" s="1" t="s">
        <v>355</v>
      </c>
      <c r="D438" s="3">
        <v>2026</v>
      </c>
      <c r="E438" s="1" t="s">
        <v>356</v>
      </c>
      <c r="F438" s="2">
        <v>2590426</v>
      </c>
      <c r="G438" s="2">
        <v>2036362</v>
      </c>
      <c r="H438" s="2">
        <v>1505359</v>
      </c>
      <c r="I438" s="2">
        <v>1389732</v>
      </c>
      <c r="J438" s="2">
        <v>1430211</v>
      </c>
      <c r="K438" s="2">
        <v>1312264</v>
      </c>
    </row>
    <row r="439" spans="1:11" x14ac:dyDescent="0.25">
      <c r="A439" t="s">
        <v>607</v>
      </c>
      <c r="B439" s="1" t="s">
        <v>598</v>
      </c>
      <c r="C439" s="1" t="s">
        <v>357</v>
      </c>
      <c r="D439" s="3">
        <v>2024</v>
      </c>
      <c r="E439" s="1" t="s">
        <v>358</v>
      </c>
      <c r="F439" s="2">
        <v>5557506</v>
      </c>
      <c r="G439" s="2">
        <v>5486198</v>
      </c>
      <c r="H439" s="2">
        <v>3546285</v>
      </c>
      <c r="I439" s="2">
        <v>3037118</v>
      </c>
      <c r="J439" s="2">
        <v>2723639</v>
      </c>
      <c r="K439" s="2">
        <v>3156589</v>
      </c>
    </row>
    <row r="440" spans="1:11" x14ac:dyDescent="0.25">
      <c r="A440" t="s">
        <v>607</v>
      </c>
      <c r="B440" s="1" t="s">
        <v>598</v>
      </c>
      <c r="C440" s="1" t="s">
        <v>357</v>
      </c>
      <c r="D440" s="3">
        <v>2025</v>
      </c>
      <c r="E440" s="1" t="s">
        <v>358</v>
      </c>
      <c r="F440" s="2">
        <v>5679518</v>
      </c>
      <c r="G440" s="2">
        <v>4176547</v>
      </c>
      <c r="H440" s="2">
        <v>3284658</v>
      </c>
      <c r="I440" s="2">
        <v>3559416</v>
      </c>
      <c r="J440" s="2">
        <v>3338938</v>
      </c>
      <c r="K440" s="2">
        <v>4950721</v>
      </c>
    </row>
    <row r="441" spans="1:11" x14ac:dyDescent="0.25">
      <c r="A441" t="s">
        <v>607</v>
      </c>
      <c r="B441" s="1" t="s">
        <v>598</v>
      </c>
      <c r="C441" s="1" t="s">
        <v>357</v>
      </c>
      <c r="D441" s="3">
        <v>2026</v>
      </c>
      <c r="E441" s="1" t="s">
        <v>358</v>
      </c>
      <c r="F441" s="2">
        <v>7637920</v>
      </c>
      <c r="G441" s="2">
        <v>5767310</v>
      </c>
      <c r="H441" s="2">
        <v>4562404</v>
      </c>
      <c r="I441" s="2">
        <v>4209489</v>
      </c>
      <c r="J441" s="2">
        <v>3698792</v>
      </c>
      <c r="K441" s="2">
        <v>4741196</v>
      </c>
    </row>
    <row r="442" spans="1:11" x14ac:dyDescent="0.25">
      <c r="A442" t="s">
        <v>607</v>
      </c>
      <c r="B442" s="1" t="s">
        <v>598</v>
      </c>
      <c r="C442" s="1" t="s">
        <v>359</v>
      </c>
      <c r="D442" s="3">
        <v>2024</v>
      </c>
      <c r="E442" s="1" t="s">
        <v>360</v>
      </c>
      <c r="F442" s="2">
        <v>2358140</v>
      </c>
      <c r="G442" s="2">
        <v>2269801</v>
      </c>
      <c r="H442" s="2">
        <v>1936999</v>
      </c>
      <c r="I442" s="2">
        <v>1587426</v>
      </c>
      <c r="J442" s="2">
        <v>1119138</v>
      </c>
      <c r="K442" s="2">
        <v>1077517</v>
      </c>
    </row>
    <row r="443" spans="1:11" x14ac:dyDescent="0.25">
      <c r="A443" t="s">
        <v>607</v>
      </c>
      <c r="B443" s="1" t="s">
        <v>598</v>
      </c>
      <c r="C443" s="1" t="s">
        <v>359</v>
      </c>
      <c r="D443" s="3">
        <v>2025</v>
      </c>
      <c r="E443" s="1" t="s">
        <v>360</v>
      </c>
      <c r="F443" s="2">
        <v>1585123</v>
      </c>
      <c r="G443" s="2">
        <v>1813660</v>
      </c>
      <c r="H443" s="2">
        <v>2135872</v>
      </c>
      <c r="I443" s="2">
        <v>1925592</v>
      </c>
      <c r="J443" s="2">
        <v>1680483</v>
      </c>
      <c r="K443" s="2">
        <v>1604819</v>
      </c>
    </row>
    <row r="444" spans="1:11" x14ac:dyDescent="0.25">
      <c r="A444" t="s">
        <v>607</v>
      </c>
      <c r="B444" s="1" t="s">
        <v>598</v>
      </c>
      <c r="C444" s="1" t="s">
        <v>359</v>
      </c>
      <c r="D444" s="3">
        <v>2026</v>
      </c>
      <c r="E444" s="1" t="s">
        <v>360</v>
      </c>
      <c r="F444" s="2">
        <v>2511036</v>
      </c>
      <c r="G444" s="2">
        <v>3326220</v>
      </c>
      <c r="H444" s="2">
        <v>3336000</v>
      </c>
      <c r="I444" s="2">
        <v>2466774</v>
      </c>
      <c r="J444" s="2">
        <v>1613331</v>
      </c>
      <c r="K444" s="2">
        <v>1706959</v>
      </c>
    </row>
    <row r="445" spans="1:11" x14ac:dyDescent="0.25">
      <c r="A445" t="s">
        <v>607</v>
      </c>
      <c r="B445" s="1" t="s">
        <v>598</v>
      </c>
      <c r="C445" s="1" t="s">
        <v>361</v>
      </c>
      <c r="D445" s="3">
        <v>2024</v>
      </c>
      <c r="E445" s="1" t="s">
        <v>362</v>
      </c>
      <c r="F445" s="2">
        <v>549740</v>
      </c>
      <c r="G445" s="2">
        <v>483340</v>
      </c>
      <c r="H445" s="2">
        <v>313047</v>
      </c>
      <c r="I445" s="2">
        <v>483843</v>
      </c>
      <c r="J445" s="2">
        <v>359024</v>
      </c>
      <c r="K445" s="2">
        <v>389050</v>
      </c>
    </row>
    <row r="446" spans="1:11" x14ac:dyDescent="0.25">
      <c r="A446" t="s">
        <v>607</v>
      </c>
      <c r="B446" s="1" t="s">
        <v>598</v>
      </c>
      <c r="C446" s="1" t="s">
        <v>361</v>
      </c>
      <c r="D446" s="3">
        <v>2025</v>
      </c>
      <c r="E446" s="1" t="s">
        <v>362</v>
      </c>
      <c r="F446" s="2">
        <v>331826</v>
      </c>
      <c r="G446" s="2">
        <v>363657</v>
      </c>
      <c r="H446" s="2">
        <v>354381</v>
      </c>
      <c r="I446" s="2">
        <v>472456</v>
      </c>
      <c r="J446" s="2">
        <v>708524</v>
      </c>
      <c r="K446" s="2">
        <v>702306</v>
      </c>
    </row>
    <row r="447" spans="1:11" x14ac:dyDescent="0.25">
      <c r="A447" t="s">
        <v>607</v>
      </c>
      <c r="B447" s="1" t="s">
        <v>598</v>
      </c>
      <c r="C447" s="1" t="s">
        <v>361</v>
      </c>
      <c r="D447" s="3">
        <v>2026</v>
      </c>
      <c r="E447" s="1" t="s">
        <v>362</v>
      </c>
      <c r="F447" s="2">
        <v>417067</v>
      </c>
      <c r="G447" s="2">
        <v>558711</v>
      </c>
      <c r="H447" s="2">
        <v>721258</v>
      </c>
      <c r="I447" s="2">
        <v>566364</v>
      </c>
      <c r="J447" s="2">
        <v>623093</v>
      </c>
      <c r="K447" s="2">
        <v>727673</v>
      </c>
    </row>
    <row r="448" spans="1:11" x14ac:dyDescent="0.25">
      <c r="A448" t="s">
        <v>607</v>
      </c>
      <c r="B448" s="1" t="s">
        <v>598</v>
      </c>
      <c r="C448" s="1" t="s">
        <v>363</v>
      </c>
      <c r="D448" s="3">
        <v>2024</v>
      </c>
      <c r="E448" s="1" t="s">
        <v>364</v>
      </c>
      <c r="F448" s="2">
        <v>9258808</v>
      </c>
      <c r="G448" s="2">
        <v>10442995</v>
      </c>
      <c r="H448" s="2">
        <v>10677766</v>
      </c>
      <c r="I448" s="2">
        <v>10733704</v>
      </c>
      <c r="J448" s="2">
        <v>9365962</v>
      </c>
      <c r="K448" s="2">
        <v>7893684</v>
      </c>
    </row>
    <row r="449" spans="1:11" x14ac:dyDescent="0.25">
      <c r="A449" t="s">
        <v>607</v>
      </c>
      <c r="B449" s="1" t="s">
        <v>598</v>
      </c>
      <c r="C449" s="1" t="s">
        <v>363</v>
      </c>
      <c r="D449" s="3">
        <v>2025</v>
      </c>
      <c r="E449" s="1" t="s">
        <v>364</v>
      </c>
      <c r="F449" s="2">
        <v>12256459</v>
      </c>
      <c r="G449" s="2">
        <v>12891525</v>
      </c>
      <c r="H449" s="2">
        <v>18155139</v>
      </c>
      <c r="I449" s="2">
        <v>22903513</v>
      </c>
      <c r="J449" s="2">
        <v>22433737</v>
      </c>
      <c r="K449" s="2">
        <v>16286057</v>
      </c>
    </row>
    <row r="450" spans="1:11" x14ac:dyDescent="0.25">
      <c r="A450" t="s">
        <v>607</v>
      </c>
      <c r="B450" s="1" t="s">
        <v>598</v>
      </c>
      <c r="C450" s="1" t="s">
        <v>363</v>
      </c>
      <c r="D450" s="3">
        <v>2026</v>
      </c>
      <c r="E450" s="1" t="s">
        <v>364</v>
      </c>
      <c r="F450" s="2">
        <v>38748340</v>
      </c>
      <c r="G450" s="2">
        <v>34493831</v>
      </c>
      <c r="H450" s="2">
        <v>21696388</v>
      </c>
      <c r="I450" s="2">
        <v>24632739</v>
      </c>
      <c r="J450" s="2">
        <v>20867275</v>
      </c>
      <c r="K450" s="2">
        <v>18376560</v>
      </c>
    </row>
    <row r="451" spans="1:11" x14ac:dyDescent="0.25">
      <c r="A451" t="s">
        <v>607</v>
      </c>
      <c r="B451" s="1" t="s">
        <v>598</v>
      </c>
      <c r="C451" s="1" t="s">
        <v>365</v>
      </c>
      <c r="D451" s="3">
        <v>2024</v>
      </c>
      <c r="E451" s="1" t="s">
        <v>366</v>
      </c>
      <c r="F451" s="2">
        <v>19567035</v>
      </c>
      <c r="G451" s="2">
        <v>18573576</v>
      </c>
      <c r="H451" s="2">
        <v>15432514</v>
      </c>
      <c r="I451" s="2">
        <v>16058657</v>
      </c>
      <c r="J451" s="2">
        <v>17652431</v>
      </c>
      <c r="K451" s="2">
        <v>16478088</v>
      </c>
    </row>
    <row r="452" spans="1:11" x14ac:dyDescent="0.25">
      <c r="A452" t="s">
        <v>607</v>
      </c>
      <c r="B452" s="1" t="s">
        <v>598</v>
      </c>
      <c r="C452" s="1" t="s">
        <v>365</v>
      </c>
      <c r="D452" s="3">
        <v>2025</v>
      </c>
      <c r="E452" s="1" t="s">
        <v>366</v>
      </c>
      <c r="F452" s="2">
        <v>22311830</v>
      </c>
      <c r="G452" s="2">
        <v>17390041</v>
      </c>
      <c r="H452" s="2">
        <v>20940359</v>
      </c>
      <c r="I452" s="2">
        <v>27329738</v>
      </c>
      <c r="J452" s="2">
        <v>30794627</v>
      </c>
      <c r="K452" s="2">
        <v>25852377</v>
      </c>
    </row>
    <row r="453" spans="1:11" x14ac:dyDescent="0.25">
      <c r="A453" t="s">
        <v>607</v>
      </c>
      <c r="B453" s="1" t="s">
        <v>598</v>
      </c>
      <c r="C453" s="1" t="s">
        <v>365</v>
      </c>
      <c r="D453" s="3">
        <v>2026</v>
      </c>
      <c r="E453" s="1" t="s">
        <v>366</v>
      </c>
      <c r="F453" s="2">
        <v>32193955</v>
      </c>
      <c r="G453" s="2">
        <v>29791233</v>
      </c>
      <c r="H453" s="2">
        <v>23046788</v>
      </c>
      <c r="I453" s="2">
        <v>23803987</v>
      </c>
      <c r="J453" s="2">
        <v>23823478</v>
      </c>
      <c r="K453" s="2">
        <v>22107630</v>
      </c>
    </row>
    <row r="454" spans="1:11" x14ac:dyDescent="0.25">
      <c r="A454" t="s">
        <v>607</v>
      </c>
      <c r="B454" s="1" t="s">
        <v>598</v>
      </c>
      <c r="C454" s="1" t="s">
        <v>367</v>
      </c>
      <c r="D454" s="3">
        <v>2024</v>
      </c>
      <c r="E454" s="1" t="s">
        <v>368</v>
      </c>
      <c r="F454" s="2">
        <v>7410932</v>
      </c>
      <c r="G454" s="2">
        <v>8952143</v>
      </c>
      <c r="H454" s="2">
        <v>8272326</v>
      </c>
      <c r="I454" s="2">
        <v>9130689</v>
      </c>
      <c r="J454" s="2">
        <v>9362487</v>
      </c>
      <c r="K454" s="2">
        <v>6515103</v>
      </c>
    </row>
    <row r="455" spans="1:11" x14ac:dyDescent="0.25">
      <c r="A455" t="s">
        <v>607</v>
      </c>
      <c r="B455" s="1" t="s">
        <v>598</v>
      </c>
      <c r="C455" s="1" t="s">
        <v>367</v>
      </c>
      <c r="D455" s="3">
        <v>2025</v>
      </c>
      <c r="E455" s="1" t="s">
        <v>368</v>
      </c>
      <c r="F455" s="2">
        <v>9711512</v>
      </c>
      <c r="G455" s="2">
        <v>10397283</v>
      </c>
      <c r="H455" s="2">
        <v>12892876</v>
      </c>
      <c r="I455" s="2">
        <v>15806919</v>
      </c>
      <c r="J455" s="2">
        <v>17118274</v>
      </c>
      <c r="K455" s="2">
        <v>12257816</v>
      </c>
    </row>
    <row r="456" spans="1:11" x14ac:dyDescent="0.25">
      <c r="A456" t="s">
        <v>607</v>
      </c>
      <c r="B456" s="1" t="s">
        <v>598</v>
      </c>
      <c r="C456" s="1" t="s">
        <v>367</v>
      </c>
      <c r="D456" s="3">
        <v>2026</v>
      </c>
      <c r="E456" s="1" t="s">
        <v>368</v>
      </c>
      <c r="F456" s="2">
        <v>11938321</v>
      </c>
      <c r="G456" s="2">
        <v>14181220</v>
      </c>
      <c r="H456" s="2">
        <v>10566848</v>
      </c>
      <c r="I456" s="2">
        <v>11029751</v>
      </c>
      <c r="J456" s="2">
        <v>11066909</v>
      </c>
      <c r="K456" s="2">
        <v>8694136</v>
      </c>
    </row>
    <row r="457" spans="1:11" x14ac:dyDescent="0.25">
      <c r="A457" t="s">
        <v>607</v>
      </c>
      <c r="B457" s="1" t="s">
        <v>598</v>
      </c>
      <c r="C457" s="1" t="s">
        <v>369</v>
      </c>
      <c r="D457" s="3">
        <v>2024</v>
      </c>
      <c r="E457" s="1" t="s">
        <v>370</v>
      </c>
      <c r="F457" s="2">
        <v>3226032</v>
      </c>
      <c r="G457" s="2">
        <v>4627619</v>
      </c>
      <c r="H457" s="2">
        <v>4528358</v>
      </c>
      <c r="I457" s="2">
        <v>5316554</v>
      </c>
      <c r="J457" s="2">
        <v>4328274</v>
      </c>
      <c r="K457" s="2">
        <v>2768174</v>
      </c>
    </row>
    <row r="458" spans="1:11" x14ac:dyDescent="0.25">
      <c r="A458" t="s">
        <v>607</v>
      </c>
      <c r="B458" s="1" t="s">
        <v>598</v>
      </c>
      <c r="C458" s="1" t="s">
        <v>369</v>
      </c>
      <c r="D458" s="3">
        <v>2025</v>
      </c>
      <c r="E458" s="1" t="s">
        <v>370</v>
      </c>
      <c r="F458" s="2">
        <v>4173895</v>
      </c>
      <c r="G458" s="2">
        <v>5103761</v>
      </c>
      <c r="H458" s="2">
        <v>7230060</v>
      </c>
      <c r="I458" s="2">
        <v>10395454</v>
      </c>
      <c r="J458" s="2">
        <v>10763744</v>
      </c>
      <c r="K458" s="2">
        <v>6221731</v>
      </c>
    </row>
    <row r="459" spans="1:11" x14ac:dyDescent="0.25">
      <c r="A459" t="s">
        <v>607</v>
      </c>
      <c r="B459" s="1" t="s">
        <v>598</v>
      </c>
      <c r="C459" s="1" t="s">
        <v>369</v>
      </c>
      <c r="D459" s="3">
        <v>2026</v>
      </c>
      <c r="E459" s="1" t="s">
        <v>370</v>
      </c>
      <c r="F459" s="2">
        <v>10044559</v>
      </c>
      <c r="G459" s="2">
        <v>10308036</v>
      </c>
      <c r="H459" s="2">
        <v>9484818</v>
      </c>
      <c r="I459" s="2">
        <v>10010943</v>
      </c>
      <c r="J459" s="2">
        <v>7470454</v>
      </c>
      <c r="K459" s="2">
        <v>5019272</v>
      </c>
    </row>
    <row r="460" spans="1:11" x14ac:dyDescent="0.25">
      <c r="A460" t="s">
        <v>607</v>
      </c>
      <c r="B460" s="1" t="s">
        <v>598</v>
      </c>
      <c r="C460" s="1" t="s">
        <v>371</v>
      </c>
      <c r="D460" s="3">
        <v>2024</v>
      </c>
      <c r="E460" s="1" t="s">
        <v>372</v>
      </c>
      <c r="F460" s="2">
        <v>202438</v>
      </c>
      <c r="G460" s="2">
        <v>198725</v>
      </c>
      <c r="H460" s="2">
        <v>149176</v>
      </c>
      <c r="I460" s="2">
        <v>167096</v>
      </c>
      <c r="J460" s="2">
        <v>145750</v>
      </c>
      <c r="K460" s="2">
        <v>250114</v>
      </c>
    </row>
    <row r="461" spans="1:11" x14ac:dyDescent="0.25">
      <c r="A461" t="s">
        <v>607</v>
      </c>
      <c r="B461" s="1" t="s">
        <v>598</v>
      </c>
      <c r="C461" s="1" t="s">
        <v>371</v>
      </c>
      <c r="D461" s="3">
        <v>2025</v>
      </c>
      <c r="E461" s="1" t="s">
        <v>372</v>
      </c>
      <c r="F461" s="2">
        <v>173947</v>
      </c>
      <c r="G461" s="2">
        <v>187817</v>
      </c>
      <c r="H461" s="2">
        <v>154787</v>
      </c>
      <c r="I461" s="2">
        <v>189414</v>
      </c>
      <c r="J461" s="2">
        <v>281471</v>
      </c>
      <c r="K461" s="2">
        <v>268805</v>
      </c>
    </row>
    <row r="462" spans="1:11" x14ac:dyDescent="0.25">
      <c r="A462" t="s">
        <v>607</v>
      </c>
      <c r="B462" s="1" t="s">
        <v>598</v>
      </c>
      <c r="C462" s="1" t="s">
        <v>371</v>
      </c>
      <c r="D462" s="3">
        <v>2026</v>
      </c>
      <c r="E462" s="1" t="s">
        <v>372</v>
      </c>
      <c r="F462" s="2">
        <v>163023</v>
      </c>
      <c r="G462" s="2">
        <v>225143</v>
      </c>
      <c r="H462" s="2">
        <v>288400</v>
      </c>
      <c r="I462" s="2">
        <v>409235</v>
      </c>
      <c r="J462" s="2">
        <v>324469</v>
      </c>
      <c r="K462" s="2">
        <v>418267</v>
      </c>
    </row>
    <row r="463" spans="1:11" x14ac:dyDescent="0.25">
      <c r="A463" t="s">
        <v>607</v>
      </c>
      <c r="B463" s="1" t="s">
        <v>598</v>
      </c>
      <c r="C463" s="1" t="s">
        <v>373</v>
      </c>
      <c r="D463" s="3">
        <v>2024</v>
      </c>
      <c r="E463" s="1" t="s">
        <v>374</v>
      </c>
      <c r="F463" s="2">
        <v>2609345</v>
      </c>
      <c r="G463" s="2">
        <v>2953744</v>
      </c>
      <c r="H463" s="2">
        <v>2612633</v>
      </c>
      <c r="I463" s="2">
        <v>2885200</v>
      </c>
      <c r="J463" s="2">
        <v>2876031</v>
      </c>
      <c r="K463" s="2">
        <v>2582816</v>
      </c>
    </row>
    <row r="464" spans="1:11" x14ac:dyDescent="0.25">
      <c r="A464" t="s">
        <v>607</v>
      </c>
      <c r="B464" s="1" t="s">
        <v>598</v>
      </c>
      <c r="C464" s="1" t="s">
        <v>373</v>
      </c>
      <c r="D464" s="3">
        <v>2025</v>
      </c>
      <c r="E464" s="1" t="s">
        <v>374</v>
      </c>
      <c r="F464" s="2">
        <v>3059506</v>
      </c>
      <c r="G464" s="2">
        <v>3484768</v>
      </c>
      <c r="H464" s="2">
        <v>4315160</v>
      </c>
      <c r="I464" s="2">
        <v>5888052</v>
      </c>
      <c r="J464" s="2">
        <v>6665562</v>
      </c>
      <c r="K464" s="2">
        <v>5941267</v>
      </c>
    </row>
    <row r="465" spans="1:11" x14ac:dyDescent="0.25">
      <c r="A465" t="s">
        <v>607</v>
      </c>
      <c r="B465" s="1" t="s">
        <v>598</v>
      </c>
      <c r="C465" s="1" t="s">
        <v>373</v>
      </c>
      <c r="D465" s="3">
        <v>2026</v>
      </c>
      <c r="E465" s="1" t="s">
        <v>374</v>
      </c>
      <c r="F465" s="2">
        <v>11192296</v>
      </c>
      <c r="G465" s="2">
        <v>8346124</v>
      </c>
      <c r="H465" s="2">
        <v>6173565</v>
      </c>
      <c r="I465" s="2">
        <v>6490734</v>
      </c>
      <c r="J465" s="2">
        <v>6161746</v>
      </c>
      <c r="K465" s="2">
        <v>6206839</v>
      </c>
    </row>
    <row r="466" spans="1:11" x14ac:dyDescent="0.25">
      <c r="A466" t="s">
        <v>607</v>
      </c>
      <c r="B466" s="1" t="s">
        <v>598</v>
      </c>
      <c r="C466" s="1" t="s">
        <v>375</v>
      </c>
      <c r="D466" s="3">
        <v>2024</v>
      </c>
      <c r="E466" s="1" t="s">
        <v>376</v>
      </c>
      <c r="F466" s="2">
        <v>4283304</v>
      </c>
      <c r="G466" s="2">
        <v>5696176</v>
      </c>
      <c r="H466" s="2">
        <v>4146107</v>
      </c>
      <c r="I466" s="2">
        <v>4246421</v>
      </c>
      <c r="J466" s="2">
        <v>4081285</v>
      </c>
      <c r="K466" s="2">
        <v>4209176</v>
      </c>
    </row>
    <row r="467" spans="1:11" x14ac:dyDescent="0.25">
      <c r="A467" t="s">
        <v>607</v>
      </c>
      <c r="B467" s="1" t="s">
        <v>598</v>
      </c>
      <c r="C467" s="1" t="s">
        <v>375</v>
      </c>
      <c r="D467" s="3">
        <v>2025</v>
      </c>
      <c r="E467" s="1" t="s">
        <v>376</v>
      </c>
      <c r="F467" s="2">
        <v>4871479</v>
      </c>
      <c r="G467" s="2">
        <v>5076938</v>
      </c>
      <c r="H467" s="2">
        <v>5126422</v>
      </c>
      <c r="I467" s="2">
        <v>6625599</v>
      </c>
      <c r="J467" s="2">
        <v>6914748</v>
      </c>
      <c r="K467" s="2">
        <v>6619945</v>
      </c>
    </row>
    <row r="468" spans="1:11" x14ac:dyDescent="0.25">
      <c r="A468" t="s">
        <v>607</v>
      </c>
      <c r="B468" s="1" t="s">
        <v>598</v>
      </c>
      <c r="C468" s="1" t="s">
        <v>375</v>
      </c>
      <c r="D468" s="3">
        <v>2026</v>
      </c>
      <c r="E468" s="1" t="s">
        <v>376</v>
      </c>
      <c r="F468" s="2">
        <v>6842877</v>
      </c>
      <c r="G468" s="2">
        <v>8219792</v>
      </c>
      <c r="H468" s="2">
        <v>6212725</v>
      </c>
      <c r="I468" s="2">
        <v>6367126</v>
      </c>
      <c r="J468" s="2">
        <v>6553446</v>
      </c>
      <c r="K468" s="2">
        <v>5648083</v>
      </c>
    </row>
    <row r="469" spans="1:11" x14ac:dyDescent="0.25">
      <c r="A469" t="s">
        <v>607</v>
      </c>
      <c r="B469" s="1" t="s">
        <v>598</v>
      </c>
      <c r="C469" s="1" t="s">
        <v>377</v>
      </c>
      <c r="D469" s="3">
        <v>2024</v>
      </c>
      <c r="E469" s="1" t="s">
        <v>378</v>
      </c>
      <c r="F469" s="2">
        <v>1960378</v>
      </c>
      <c r="G469" s="2">
        <v>2303708</v>
      </c>
      <c r="H469" s="2">
        <v>2057250</v>
      </c>
      <c r="I469" s="2">
        <v>2326028</v>
      </c>
      <c r="J469" s="2">
        <v>2076478</v>
      </c>
      <c r="K469" s="2">
        <v>1577277</v>
      </c>
    </row>
    <row r="470" spans="1:11" x14ac:dyDescent="0.25">
      <c r="A470" t="s">
        <v>607</v>
      </c>
      <c r="B470" s="1" t="s">
        <v>598</v>
      </c>
      <c r="C470" s="1" t="s">
        <v>377</v>
      </c>
      <c r="D470" s="3">
        <v>2025</v>
      </c>
      <c r="E470" s="1" t="s">
        <v>378</v>
      </c>
      <c r="F470" s="2">
        <v>2361168</v>
      </c>
      <c r="G470" s="2">
        <v>2314894</v>
      </c>
      <c r="H470" s="2">
        <v>3508708</v>
      </c>
      <c r="I470" s="2">
        <v>4114771</v>
      </c>
      <c r="J470" s="2">
        <v>3774016</v>
      </c>
      <c r="K470" s="2">
        <v>3237787</v>
      </c>
    </row>
    <row r="471" spans="1:11" x14ac:dyDescent="0.25">
      <c r="A471" t="s">
        <v>607</v>
      </c>
      <c r="B471" s="1" t="s">
        <v>598</v>
      </c>
      <c r="C471" s="1" t="s">
        <v>377</v>
      </c>
      <c r="D471" s="3">
        <v>2026</v>
      </c>
      <c r="E471" s="1" t="s">
        <v>378</v>
      </c>
      <c r="F471" s="2">
        <v>3501186</v>
      </c>
      <c r="G471" s="2">
        <v>3997733</v>
      </c>
      <c r="H471" s="2">
        <v>3712393</v>
      </c>
      <c r="I471" s="2">
        <v>4790708</v>
      </c>
      <c r="J471" s="2">
        <v>3255865</v>
      </c>
      <c r="K471" s="2">
        <v>2707830</v>
      </c>
    </row>
    <row r="472" spans="1:11" x14ac:dyDescent="0.25">
      <c r="A472" t="s">
        <v>607</v>
      </c>
      <c r="B472" s="1" t="s">
        <v>598</v>
      </c>
      <c r="C472" s="1" t="s">
        <v>379</v>
      </c>
      <c r="D472" s="3">
        <v>2024</v>
      </c>
      <c r="E472" s="1" t="s">
        <v>380</v>
      </c>
      <c r="F472" s="2">
        <v>561647</v>
      </c>
      <c r="G472" s="2">
        <v>447375</v>
      </c>
      <c r="H472" s="2">
        <v>422869</v>
      </c>
      <c r="I472" s="2">
        <v>405356</v>
      </c>
      <c r="J472" s="2">
        <v>429067</v>
      </c>
      <c r="K472" s="2">
        <v>554966</v>
      </c>
    </row>
    <row r="473" spans="1:11" x14ac:dyDescent="0.25">
      <c r="A473" t="s">
        <v>607</v>
      </c>
      <c r="B473" s="1" t="s">
        <v>598</v>
      </c>
      <c r="C473" s="1" t="s">
        <v>379</v>
      </c>
      <c r="D473" s="3">
        <v>2025</v>
      </c>
      <c r="E473" s="1" t="s">
        <v>380</v>
      </c>
      <c r="F473" s="2">
        <v>530514</v>
      </c>
      <c r="G473" s="2">
        <v>386324</v>
      </c>
      <c r="H473" s="2">
        <v>391208</v>
      </c>
      <c r="I473" s="2">
        <v>518950</v>
      </c>
      <c r="J473" s="2">
        <v>712937</v>
      </c>
      <c r="K473" s="2">
        <v>888206</v>
      </c>
    </row>
    <row r="474" spans="1:11" x14ac:dyDescent="0.25">
      <c r="A474" t="s">
        <v>607</v>
      </c>
      <c r="B474" s="1" t="s">
        <v>598</v>
      </c>
      <c r="C474" s="1" t="s">
        <v>379</v>
      </c>
      <c r="D474" s="3">
        <v>2026</v>
      </c>
      <c r="E474" s="1" t="s">
        <v>380</v>
      </c>
      <c r="F474" s="2">
        <v>773956</v>
      </c>
      <c r="G474" s="2">
        <v>722975</v>
      </c>
      <c r="H474" s="2">
        <v>825975</v>
      </c>
      <c r="I474" s="2">
        <v>708758</v>
      </c>
      <c r="J474" s="2">
        <v>810784</v>
      </c>
      <c r="K474" s="2">
        <v>944939</v>
      </c>
    </row>
    <row r="475" spans="1:11" x14ac:dyDescent="0.25">
      <c r="A475" t="s">
        <v>607</v>
      </c>
      <c r="B475" s="1" t="s">
        <v>598</v>
      </c>
      <c r="C475" s="1" t="s">
        <v>381</v>
      </c>
      <c r="D475" s="3">
        <v>2024</v>
      </c>
      <c r="E475" s="1" t="s">
        <v>382</v>
      </c>
      <c r="F475" s="2">
        <v>59246666</v>
      </c>
      <c r="G475" s="2">
        <v>60893268</v>
      </c>
      <c r="H475" s="2">
        <v>49735361</v>
      </c>
      <c r="I475" s="2">
        <v>46967267</v>
      </c>
      <c r="J475" s="2">
        <v>46928051</v>
      </c>
      <c r="K475" s="2">
        <v>54733307</v>
      </c>
    </row>
    <row r="476" spans="1:11" x14ac:dyDescent="0.25">
      <c r="A476" t="s">
        <v>607</v>
      </c>
      <c r="B476" s="1" t="s">
        <v>598</v>
      </c>
      <c r="C476" s="1" t="s">
        <v>381</v>
      </c>
      <c r="D476" s="3">
        <v>2025</v>
      </c>
      <c r="E476" s="1" t="s">
        <v>382</v>
      </c>
      <c r="F476" s="2">
        <v>67274638</v>
      </c>
      <c r="G476" s="2">
        <v>60000852</v>
      </c>
      <c r="H476" s="2">
        <v>64496014</v>
      </c>
      <c r="I476" s="2">
        <v>71113469</v>
      </c>
      <c r="J476" s="2">
        <v>77616860</v>
      </c>
      <c r="K476" s="2">
        <v>98329045</v>
      </c>
    </row>
    <row r="477" spans="1:11" x14ac:dyDescent="0.25">
      <c r="A477" t="s">
        <v>607</v>
      </c>
      <c r="B477" s="1" t="s">
        <v>598</v>
      </c>
      <c r="C477" s="1" t="s">
        <v>381</v>
      </c>
      <c r="D477" s="3">
        <v>2026</v>
      </c>
      <c r="E477" s="1" t="s">
        <v>382</v>
      </c>
      <c r="F477" s="2">
        <v>131752680</v>
      </c>
      <c r="G477" s="2">
        <v>96899206</v>
      </c>
      <c r="H477" s="2">
        <v>79810853</v>
      </c>
      <c r="I477" s="2">
        <v>75162433</v>
      </c>
      <c r="J477" s="2">
        <v>69097622</v>
      </c>
      <c r="K477" s="2">
        <v>84154393</v>
      </c>
    </row>
    <row r="478" spans="1:11" x14ac:dyDescent="0.25">
      <c r="A478" t="s">
        <v>607</v>
      </c>
      <c r="B478" s="1" t="s">
        <v>598</v>
      </c>
      <c r="C478" s="1" t="s">
        <v>383</v>
      </c>
      <c r="D478" s="3">
        <v>2024</v>
      </c>
      <c r="E478" s="1" t="s">
        <v>384</v>
      </c>
      <c r="F478" s="2">
        <v>29174362</v>
      </c>
      <c r="G478" s="2">
        <v>27662088</v>
      </c>
      <c r="H478" s="2">
        <v>25780287</v>
      </c>
      <c r="I478" s="2">
        <v>25436113</v>
      </c>
      <c r="J478" s="2">
        <v>22545846</v>
      </c>
      <c r="K478" s="2">
        <v>20040570</v>
      </c>
    </row>
    <row r="479" spans="1:11" x14ac:dyDescent="0.25">
      <c r="A479" t="s">
        <v>607</v>
      </c>
      <c r="B479" s="1" t="s">
        <v>598</v>
      </c>
      <c r="C479" s="1" t="s">
        <v>383</v>
      </c>
      <c r="D479" s="3">
        <v>2025</v>
      </c>
      <c r="E479" s="1" t="s">
        <v>384</v>
      </c>
      <c r="F479" s="2">
        <v>33654740</v>
      </c>
      <c r="G479" s="2">
        <v>27281313</v>
      </c>
      <c r="H479" s="2">
        <v>26768148</v>
      </c>
      <c r="I479" s="2">
        <v>35382230</v>
      </c>
      <c r="J479" s="2">
        <v>30270209</v>
      </c>
      <c r="K479" s="2">
        <v>33115792</v>
      </c>
    </row>
    <row r="480" spans="1:11" x14ac:dyDescent="0.25">
      <c r="A480" t="s">
        <v>607</v>
      </c>
      <c r="B480" s="1" t="s">
        <v>598</v>
      </c>
      <c r="C480" s="1" t="s">
        <v>383</v>
      </c>
      <c r="D480" s="3">
        <v>2026</v>
      </c>
      <c r="E480" s="1" t="s">
        <v>384</v>
      </c>
      <c r="F480" s="2">
        <v>49291528</v>
      </c>
      <c r="G480" s="2">
        <v>37906572</v>
      </c>
      <c r="H480" s="2">
        <v>39809784</v>
      </c>
      <c r="I480" s="2">
        <v>34816682</v>
      </c>
      <c r="J480" s="2">
        <v>35636651</v>
      </c>
      <c r="K480" s="2">
        <v>33386660</v>
      </c>
    </row>
    <row r="481" spans="1:11" x14ac:dyDescent="0.25">
      <c r="A481" t="s">
        <v>607</v>
      </c>
      <c r="B481" s="1" t="s">
        <v>598</v>
      </c>
      <c r="C481" s="1" t="s">
        <v>385</v>
      </c>
      <c r="D481" s="3">
        <v>2024</v>
      </c>
      <c r="E481" s="1" t="s">
        <v>386</v>
      </c>
      <c r="F481" s="2">
        <v>12168101</v>
      </c>
      <c r="G481" s="2">
        <v>12360824</v>
      </c>
      <c r="H481" s="2">
        <v>11725297</v>
      </c>
      <c r="I481" s="2">
        <v>10620250</v>
      </c>
      <c r="J481" s="2">
        <v>9745478</v>
      </c>
      <c r="K481" s="2">
        <v>7006842</v>
      </c>
    </row>
    <row r="482" spans="1:11" x14ac:dyDescent="0.25">
      <c r="A482" t="s">
        <v>607</v>
      </c>
      <c r="B482" s="1" t="s">
        <v>598</v>
      </c>
      <c r="C482" s="1" t="s">
        <v>385</v>
      </c>
      <c r="D482" s="3">
        <v>2025</v>
      </c>
      <c r="E482" s="1" t="s">
        <v>386</v>
      </c>
      <c r="F482" s="2">
        <v>12410265</v>
      </c>
      <c r="G482" s="2">
        <v>11615434</v>
      </c>
      <c r="H482" s="2">
        <v>14279971</v>
      </c>
      <c r="I482" s="2">
        <v>16474366</v>
      </c>
      <c r="J482" s="2">
        <v>12920565</v>
      </c>
      <c r="K482" s="2">
        <v>11492525</v>
      </c>
    </row>
    <row r="483" spans="1:11" x14ac:dyDescent="0.25">
      <c r="A483" t="s">
        <v>607</v>
      </c>
      <c r="B483" s="1" t="s">
        <v>598</v>
      </c>
      <c r="C483" s="1" t="s">
        <v>385</v>
      </c>
      <c r="D483" s="3">
        <v>2026</v>
      </c>
      <c r="E483" s="1" t="s">
        <v>386</v>
      </c>
      <c r="F483" s="2">
        <v>23428262</v>
      </c>
      <c r="G483" s="2">
        <v>21091991</v>
      </c>
      <c r="H483" s="2">
        <v>17969748</v>
      </c>
      <c r="I483" s="2">
        <v>17373750</v>
      </c>
      <c r="J483" s="2">
        <v>13182687</v>
      </c>
      <c r="K483" s="2">
        <v>10132314</v>
      </c>
    </row>
    <row r="484" spans="1:11" x14ac:dyDescent="0.25">
      <c r="A484" t="s">
        <v>607</v>
      </c>
      <c r="B484" s="1" t="s">
        <v>598</v>
      </c>
      <c r="C484" s="1" t="s">
        <v>387</v>
      </c>
      <c r="D484" s="3">
        <v>2024</v>
      </c>
      <c r="E484" s="1" t="s">
        <v>388</v>
      </c>
      <c r="F484" s="2">
        <v>24715774</v>
      </c>
      <c r="G484" s="2">
        <v>25446470</v>
      </c>
      <c r="H484" s="2">
        <v>23085074</v>
      </c>
      <c r="I484" s="2">
        <v>23666386</v>
      </c>
      <c r="J484" s="2">
        <v>21544669</v>
      </c>
      <c r="K484" s="2">
        <v>21254879</v>
      </c>
    </row>
    <row r="485" spans="1:11" x14ac:dyDescent="0.25">
      <c r="A485" t="s">
        <v>607</v>
      </c>
      <c r="B485" s="1" t="s">
        <v>598</v>
      </c>
      <c r="C485" s="1" t="s">
        <v>387</v>
      </c>
      <c r="D485" s="3">
        <v>2025</v>
      </c>
      <c r="E485" s="1" t="s">
        <v>388</v>
      </c>
      <c r="F485" s="2">
        <v>29474495</v>
      </c>
      <c r="G485" s="2">
        <v>25375416</v>
      </c>
      <c r="H485" s="2">
        <v>25261554</v>
      </c>
      <c r="I485" s="2">
        <v>30323095</v>
      </c>
      <c r="J485" s="2">
        <v>25949008</v>
      </c>
      <c r="K485" s="2">
        <v>39553645</v>
      </c>
    </row>
    <row r="486" spans="1:11" x14ac:dyDescent="0.25">
      <c r="A486" t="s">
        <v>607</v>
      </c>
      <c r="B486" s="1" t="s">
        <v>598</v>
      </c>
      <c r="C486" s="1" t="s">
        <v>387</v>
      </c>
      <c r="D486" s="3">
        <v>2026</v>
      </c>
      <c r="E486" s="1" t="s">
        <v>388</v>
      </c>
      <c r="F486" s="2">
        <v>50565022</v>
      </c>
      <c r="G486" s="2">
        <v>36517708</v>
      </c>
      <c r="H486" s="2">
        <v>30323935</v>
      </c>
      <c r="I486" s="2">
        <v>29562783</v>
      </c>
      <c r="J486" s="2">
        <v>27987499</v>
      </c>
      <c r="K486" s="2">
        <v>37386735</v>
      </c>
    </row>
    <row r="487" spans="1:11" x14ac:dyDescent="0.25">
      <c r="A487" t="s">
        <v>607</v>
      </c>
      <c r="B487" s="1" t="s">
        <v>598</v>
      </c>
      <c r="C487" s="1" t="s">
        <v>389</v>
      </c>
      <c r="D487" s="3">
        <v>2024</v>
      </c>
      <c r="E487" s="1" t="s">
        <v>390</v>
      </c>
      <c r="F487" s="2">
        <v>12411151</v>
      </c>
      <c r="G487" s="2">
        <v>15338455</v>
      </c>
      <c r="H487" s="2">
        <v>12489581</v>
      </c>
      <c r="I487" s="2">
        <v>13969262</v>
      </c>
      <c r="J487" s="2">
        <v>13198276</v>
      </c>
      <c r="K487" s="2">
        <v>9500719</v>
      </c>
    </row>
    <row r="488" spans="1:11" x14ac:dyDescent="0.25">
      <c r="A488" t="s">
        <v>607</v>
      </c>
      <c r="B488" s="1" t="s">
        <v>598</v>
      </c>
      <c r="C488" s="1" t="s">
        <v>389</v>
      </c>
      <c r="D488" s="3">
        <v>2025</v>
      </c>
      <c r="E488" s="1" t="s">
        <v>390</v>
      </c>
      <c r="F488" s="2">
        <v>15692404</v>
      </c>
      <c r="G488" s="2">
        <v>14453513</v>
      </c>
      <c r="H488" s="2">
        <v>14442727</v>
      </c>
      <c r="I488" s="2">
        <v>18355036</v>
      </c>
      <c r="J488" s="2">
        <v>12292013</v>
      </c>
      <c r="K488" s="2">
        <v>15717139</v>
      </c>
    </row>
    <row r="489" spans="1:11" x14ac:dyDescent="0.25">
      <c r="A489" t="s">
        <v>607</v>
      </c>
      <c r="B489" s="1" t="s">
        <v>598</v>
      </c>
      <c r="C489" s="1" t="s">
        <v>389</v>
      </c>
      <c r="D489" s="3">
        <v>2026</v>
      </c>
      <c r="E489" s="1" t="s">
        <v>390</v>
      </c>
      <c r="F489" s="2">
        <v>21785962</v>
      </c>
      <c r="G489" s="2">
        <v>18508756</v>
      </c>
      <c r="H489" s="2">
        <v>16313061</v>
      </c>
      <c r="I489" s="2">
        <v>15261533</v>
      </c>
      <c r="J489" s="2">
        <v>14445447</v>
      </c>
      <c r="K489" s="2">
        <v>11203364</v>
      </c>
    </row>
    <row r="490" spans="1:11" x14ac:dyDescent="0.25">
      <c r="A490" t="s">
        <v>607</v>
      </c>
      <c r="B490" s="1" t="s">
        <v>598</v>
      </c>
      <c r="C490" s="1" t="s">
        <v>391</v>
      </c>
      <c r="D490" s="3">
        <v>2024</v>
      </c>
      <c r="E490" s="1" t="s">
        <v>392</v>
      </c>
      <c r="F490" s="2">
        <v>1044199</v>
      </c>
      <c r="G490" s="2">
        <v>1130904</v>
      </c>
      <c r="H490" s="2">
        <v>1258462</v>
      </c>
      <c r="I490" s="2">
        <v>982827</v>
      </c>
      <c r="J490" s="2">
        <v>897805</v>
      </c>
      <c r="K490" s="2">
        <v>640954</v>
      </c>
    </row>
    <row r="491" spans="1:11" x14ac:dyDescent="0.25">
      <c r="A491" t="s">
        <v>607</v>
      </c>
      <c r="B491" s="1" t="s">
        <v>598</v>
      </c>
      <c r="C491" s="1" t="s">
        <v>391</v>
      </c>
      <c r="D491" s="3">
        <v>2025</v>
      </c>
      <c r="E491" s="1" t="s">
        <v>392</v>
      </c>
      <c r="F491" s="2">
        <v>1250557</v>
      </c>
      <c r="G491" s="2">
        <v>1551693</v>
      </c>
      <c r="H491" s="2">
        <v>1590038</v>
      </c>
      <c r="I491" s="2">
        <v>2434377</v>
      </c>
      <c r="J491" s="2">
        <v>2600635</v>
      </c>
      <c r="K491" s="2">
        <v>1639412</v>
      </c>
    </row>
    <row r="492" spans="1:11" x14ac:dyDescent="0.25">
      <c r="A492" t="s">
        <v>607</v>
      </c>
      <c r="B492" s="1" t="s">
        <v>598</v>
      </c>
      <c r="C492" s="1" t="s">
        <v>391</v>
      </c>
      <c r="D492" s="3">
        <v>2026</v>
      </c>
      <c r="E492" s="1" t="s">
        <v>392</v>
      </c>
      <c r="F492" s="2">
        <v>8727664</v>
      </c>
      <c r="G492" s="2">
        <v>5974464</v>
      </c>
      <c r="H492" s="2">
        <v>3637000</v>
      </c>
      <c r="I492" s="2">
        <v>3850677</v>
      </c>
      <c r="J492" s="2">
        <v>2729133</v>
      </c>
      <c r="K492" s="2">
        <v>2040460</v>
      </c>
    </row>
    <row r="493" spans="1:11" x14ac:dyDescent="0.25">
      <c r="A493" t="s">
        <v>607</v>
      </c>
      <c r="B493" s="1" t="s">
        <v>598</v>
      </c>
      <c r="C493" s="1" t="s">
        <v>393</v>
      </c>
      <c r="D493" s="3">
        <v>2024</v>
      </c>
      <c r="E493" s="1" t="s">
        <v>394</v>
      </c>
      <c r="F493" s="2">
        <v>1159158</v>
      </c>
      <c r="G493" s="2">
        <v>1018609</v>
      </c>
      <c r="H493" s="2">
        <v>692862</v>
      </c>
      <c r="I493" s="2">
        <v>781662</v>
      </c>
      <c r="J493" s="2">
        <v>882332</v>
      </c>
      <c r="K493" s="2">
        <v>976446</v>
      </c>
    </row>
    <row r="494" spans="1:11" x14ac:dyDescent="0.25">
      <c r="A494" t="s">
        <v>607</v>
      </c>
      <c r="B494" s="1" t="s">
        <v>598</v>
      </c>
      <c r="C494" s="1" t="s">
        <v>393</v>
      </c>
      <c r="D494" s="3">
        <v>2025</v>
      </c>
      <c r="E494" s="1" t="s">
        <v>394</v>
      </c>
      <c r="F494" s="2">
        <v>1341196</v>
      </c>
      <c r="G494" s="2">
        <v>678103</v>
      </c>
      <c r="H494" s="2">
        <v>926357</v>
      </c>
      <c r="I494" s="2">
        <v>1312505</v>
      </c>
      <c r="J494" s="2">
        <v>1947394</v>
      </c>
      <c r="K494" s="2">
        <v>2477097</v>
      </c>
    </row>
    <row r="495" spans="1:11" x14ac:dyDescent="0.25">
      <c r="A495" t="s">
        <v>607</v>
      </c>
      <c r="B495" s="1" t="s">
        <v>598</v>
      </c>
      <c r="C495" s="1" t="s">
        <v>393</v>
      </c>
      <c r="D495" s="3">
        <v>2026</v>
      </c>
      <c r="E495" s="1" t="s">
        <v>394</v>
      </c>
      <c r="F495" s="2">
        <v>1695356</v>
      </c>
      <c r="G495" s="2">
        <v>1480487</v>
      </c>
      <c r="H495" s="2">
        <v>1312105</v>
      </c>
      <c r="I495" s="2">
        <v>1296053</v>
      </c>
      <c r="J495" s="2">
        <v>1216475</v>
      </c>
      <c r="K495" s="2">
        <v>1573413</v>
      </c>
    </row>
    <row r="496" spans="1:11" x14ac:dyDescent="0.25">
      <c r="A496" t="s">
        <v>607</v>
      </c>
      <c r="B496" s="1" t="s">
        <v>598</v>
      </c>
      <c r="C496" s="1" t="s">
        <v>395</v>
      </c>
      <c r="D496" s="3">
        <v>2024</v>
      </c>
      <c r="E496" s="1" t="s">
        <v>396</v>
      </c>
      <c r="F496" s="2">
        <v>73504</v>
      </c>
      <c r="G496" s="2">
        <v>44345</v>
      </c>
      <c r="H496" s="2">
        <v>64489</v>
      </c>
      <c r="I496" s="2">
        <v>66303</v>
      </c>
      <c r="J496" s="2">
        <v>54445</v>
      </c>
      <c r="K496" s="2">
        <v>104264</v>
      </c>
    </row>
    <row r="497" spans="1:11" x14ac:dyDescent="0.25">
      <c r="A497" t="s">
        <v>607</v>
      </c>
      <c r="B497" s="1" t="s">
        <v>598</v>
      </c>
      <c r="C497" s="1" t="s">
        <v>395</v>
      </c>
      <c r="D497" s="3">
        <v>2025</v>
      </c>
      <c r="E497" s="1" t="s">
        <v>396</v>
      </c>
      <c r="F497" s="2">
        <v>81955</v>
      </c>
      <c r="G497" s="2">
        <v>135415</v>
      </c>
      <c r="H497" s="2">
        <v>100158</v>
      </c>
      <c r="I497" s="2">
        <v>60402</v>
      </c>
      <c r="J497" s="2">
        <v>86371</v>
      </c>
      <c r="K497" s="2">
        <v>81456</v>
      </c>
    </row>
    <row r="498" spans="1:11" x14ac:dyDescent="0.25">
      <c r="A498" t="s">
        <v>607</v>
      </c>
      <c r="B498" s="1" t="s">
        <v>598</v>
      </c>
      <c r="C498" s="1" t="s">
        <v>395</v>
      </c>
      <c r="D498" s="3">
        <v>2026</v>
      </c>
      <c r="E498" s="1" t="s">
        <v>396</v>
      </c>
      <c r="F498" s="2">
        <v>56419</v>
      </c>
      <c r="G498" s="2">
        <v>79830</v>
      </c>
      <c r="H498" s="2">
        <v>106205</v>
      </c>
      <c r="I498" s="2">
        <v>86347</v>
      </c>
      <c r="J498" s="2">
        <v>88229</v>
      </c>
      <c r="K498" s="2">
        <v>128123</v>
      </c>
    </row>
    <row r="499" spans="1:11" x14ac:dyDescent="0.25">
      <c r="A499" t="s">
        <v>607</v>
      </c>
      <c r="B499" s="1" t="s">
        <v>598</v>
      </c>
      <c r="C499" s="1" t="s">
        <v>397</v>
      </c>
      <c r="D499" s="3">
        <v>2024</v>
      </c>
      <c r="E499" s="1" t="s">
        <v>398</v>
      </c>
      <c r="F499" s="2">
        <v>11183367</v>
      </c>
      <c r="G499" s="2">
        <v>12121577</v>
      </c>
      <c r="H499" s="2">
        <v>10962411</v>
      </c>
      <c r="I499" s="2">
        <v>10876572</v>
      </c>
      <c r="J499" s="2">
        <v>8841481</v>
      </c>
      <c r="K499" s="2">
        <v>9170702</v>
      </c>
    </row>
    <row r="500" spans="1:11" x14ac:dyDescent="0.25">
      <c r="A500" t="s">
        <v>607</v>
      </c>
      <c r="B500" s="1" t="s">
        <v>598</v>
      </c>
      <c r="C500" s="1" t="s">
        <v>397</v>
      </c>
      <c r="D500" s="3">
        <v>2025</v>
      </c>
      <c r="E500" s="1" t="s">
        <v>398</v>
      </c>
      <c r="F500" s="2">
        <v>13897579</v>
      </c>
      <c r="G500" s="2">
        <v>12276484</v>
      </c>
      <c r="H500" s="2">
        <v>14641234</v>
      </c>
      <c r="I500" s="2">
        <v>16973810</v>
      </c>
      <c r="J500" s="2">
        <v>14351767</v>
      </c>
      <c r="K500" s="2">
        <v>17007724</v>
      </c>
    </row>
    <row r="501" spans="1:11" x14ac:dyDescent="0.25">
      <c r="A501" t="s">
        <v>607</v>
      </c>
      <c r="B501" s="1" t="s">
        <v>598</v>
      </c>
      <c r="C501" s="1" t="s">
        <v>397</v>
      </c>
      <c r="D501" s="3">
        <v>2026</v>
      </c>
      <c r="E501" s="1" t="s">
        <v>398</v>
      </c>
      <c r="F501" s="2">
        <v>32598023</v>
      </c>
      <c r="G501" s="2">
        <v>24600677</v>
      </c>
      <c r="H501" s="2">
        <v>18028784</v>
      </c>
      <c r="I501" s="2">
        <v>16465655</v>
      </c>
      <c r="J501" s="2">
        <v>15766336</v>
      </c>
      <c r="K501" s="2">
        <v>15864552</v>
      </c>
    </row>
    <row r="502" spans="1:11" x14ac:dyDescent="0.25">
      <c r="A502" t="s">
        <v>607</v>
      </c>
      <c r="B502" s="1" t="s">
        <v>598</v>
      </c>
      <c r="C502" s="1" t="s">
        <v>399</v>
      </c>
      <c r="D502" s="3">
        <v>2024</v>
      </c>
      <c r="E502" s="1" t="s">
        <v>400</v>
      </c>
      <c r="F502" s="2">
        <v>16936242</v>
      </c>
      <c r="G502" s="2">
        <v>15910011</v>
      </c>
      <c r="H502" s="2">
        <v>14440817</v>
      </c>
      <c r="I502" s="2">
        <v>14741788</v>
      </c>
      <c r="J502" s="2">
        <v>13579546</v>
      </c>
      <c r="K502" s="2">
        <v>12960741</v>
      </c>
    </row>
    <row r="503" spans="1:11" x14ac:dyDescent="0.25">
      <c r="A503" t="s">
        <v>607</v>
      </c>
      <c r="B503" s="1" t="s">
        <v>598</v>
      </c>
      <c r="C503" s="1" t="s">
        <v>399</v>
      </c>
      <c r="D503" s="3">
        <v>2025</v>
      </c>
      <c r="E503" s="1" t="s">
        <v>400</v>
      </c>
      <c r="F503" s="2">
        <v>16572009</v>
      </c>
      <c r="G503" s="2">
        <v>14782174</v>
      </c>
      <c r="H503" s="2">
        <v>15787189</v>
      </c>
      <c r="I503" s="2">
        <v>15505557</v>
      </c>
      <c r="J503" s="2">
        <v>14352696</v>
      </c>
      <c r="K503" s="2">
        <v>15856215</v>
      </c>
    </row>
    <row r="504" spans="1:11" x14ac:dyDescent="0.25">
      <c r="A504" t="s">
        <v>607</v>
      </c>
      <c r="B504" s="1" t="s">
        <v>598</v>
      </c>
      <c r="C504" s="1" t="s">
        <v>399</v>
      </c>
      <c r="D504" s="3">
        <v>2026</v>
      </c>
      <c r="E504" s="1" t="s">
        <v>400</v>
      </c>
      <c r="F504" s="2">
        <v>19944226</v>
      </c>
      <c r="G504" s="2">
        <v>17312210</v>
      </c>
      <c r="H504" s="2">
        <v>13671874</v>
      </c>
      <c r="I504" s="2">
        <v>12879661</v>
      </c>
      <c r="J504" s="2">
        <v>14188891</v>
      </c>
      <c r="K504" s="2">
        <v>13237434</v>
      </c>
    </row>
    <row r="505" spans="1:11" x14ac:dyDescent="0.25">
      <c r="A505" t="s">
        <v>607</v>
      </c>
      <c r="B505" s="1" t="s">
        <v>598</v>
      </c>
      <c r="C505" s="1" t="s">
        <v>401</v>
      </c>
      <c r="D505" s="3">
        <v>2024</v>
      </c>
      <c r="E505" s="1" t="s">
        <v>402</v>
      </c>
      <c r="F505" s="2">
        <v>2123630</v>
      </c>
      <c r="G505" s="2">
        <v>3042908</v>
      </c>
      <c r="H505" s="2">
        <v>3581316</v>
      </c>
      <c r="I505" s="2">
        <v>3513255</v>
      </c>
      <c r="J505" s="2">
        <v>2160163</v>
      </c>
      <c r="K505" s="2">
        <v>834860</v>
      </c>
    </row>
    <row r="506" spans="1:11" x14ac:dyDescent="0.25">
      <c r="A506" t="s">
        <v>607</v>
      </c>
      <c r="B506" s="1" t="s">
        <v>598</v>
      </c>
      <c r="C506" s="1" t="s">
        <v>401</v>
      </c>
      <c r="D506" s="3">
        <v>2025</v>
      </c>
      <c r="E506" s="1" t="s">
        <v>402</v>
      </c>
      <c r="F506" s="2">
        <v>2224290</v>
      </c>
      <c r="G506" s="2">
        <v>3035537</v>
      </c>
      <c r="H506" s="2">
        <v>4648144</v>
      </c>
      <c r="I506" s="2">
        <v>4868112</v>
      </c>
      <c r="J506" s="2">
        <v>3142930</v>
      </c>
      <c r="K506" s="2">
        <v>1583808</v>
      </c>
    </row>
    <row r="507" spans="1:11" x14ac:dyDescent="0.25">
      <c r="A507" t="s">
        <v>607</v>
      </c>
      <c r="B507" s="1" t="s">
        <v>598</v>
      </c>
      <c r="C507" s="1" t="s">
        <v>401</v>
      </c>
      <c r="D507" s="3">
        <v>2026</v>
      </c>
      <c r="E507" s="1" t="s">
        <v>402</v>
      </c>
      <c r="F507" s="2">
        <v>8114977</v>
      </c>
      <c r="G507" s="2">
        <v>8028972</v>
      </c>
      <c r="H507" s="2">
        <v>5534638</v>
      </c>
      <c r="I507" s="2">
        <v>5604885</v>
      </c>
      <c r="J507" s="2">
        <v>3338822</v>
      </c>
      <c r="K507" s="2">
        <v>1303934</v>
      </c>
    </row>
    <row r="508" spans="1:11" x14ac:dyDescent="0.25">
      <c r="A508" t="s">
        <v>607</v>
      </c>
      <c r="B508" s="1" t="s">
        <v>598</v>
      </c>
      <c r="C508" s="1" t="s">
        <v>403</v>
      </c>
      <c r="D508" s="3">
        <v>2024</v>
      </c>
      <c r="E508" s="1" t="s">
        <v>404</v>
      </c>
      <c r="F508" s="2">
        <v>349727</v>
      </c>
      <c r="G508" s="2">
        <v>351241</v>
      </c>
      <c r="H508" s="2">
        <v>455497</v>
      </c>
      <c r="I508" s="2">
        <v>354760</v>
      </c>
      <c r="J508" s="2">
        <v>503567</v>
      </c>
      <c r="K508" s="2">
        <v>463875</v>
      </c>
    </row>
    <row r="509" spans="1:11" x14ac:dyDescent="0.25">
      <c r="A509" t="s">
        <v>607</v>
      </c>
      <c r="B509" s="1" t="s">
        <v>598</v>
      </c>
      <c r="C509" s="1" t="s">
        <v>403</v>
      </c>
      <c r="D509" s="3">
        <v>2025</v>
      </c>
      <c r="E509" s="1" t="s">
        <v>404</v>
      </c>
      <c r="F509" s="2">
        <v>471129</v>
      </c>
      <c r="G509" s="2">
        <v>458907</v>
      </c>
      <c r="H509" s="2">
        <v>595028</v>
      </c>
      <c r="I509" s="2">
        <v>570025</v>
      </c>
      <c r="J509" s="2">
        <v>757584</v>
      </c>
      <c r="K509" s="2">
        <v>1077990</v>
      </c>
    </row>
    <row r="510" spans="1:11" x14ac:dyDescent="0.25">
      <c r="A510" t="s">
        <v>607</v>
      </c>
      <c r="B510" s="1" t="s">
        <v>598</v>
      </c>
      <c r="C510" s="1" t="s">
        <v>403</v>
      </c>
      <c r="D510" s="3">
        <v>2026</v>
      </c>
      <c r="E510" s="1" t="s">
        <v>404</v>
      </c>
      <c r="F510" s="2">
        <v>1518105</v>
      </c>
      <c r="G510" s="2">
        <v>1503397</v>
      </c>
      <c r="H510" s="2">
        <v>938214</v>
      </c>
      <c r="I510" s="2">
        <v>966803</v>
      </c>
      <c r="J510" s="2">
        <v>950717</v>
      </c>
      <c r="K510" s="2">
        <v>960673</v>
      </c>
    </row>
    <row r="511" spans="1:11" x14ac:dyDescent="0.25">
      <c r="A511" t="s">
        <v>607</v>
      </c>
      <c r="B511" s="1" t="s">
        <v>598</v>
      </c>
      <c r="C511" s="1" t="s">
        <v>405</v>
      </c>
      <c r="D511" s="3">
        <v>2024</v>
      </c>
      <c r="E511" s="1" t="s">
        <v>406</v>
      </c>
      <c r="F511" s="2">
        <v>68009</v>
      </c>
      <c r="G511" s="2">
        <v>64564</v>
      </c>
      <c r="H511" s="2">
        <v>29228</v>
      </c>
      <c r="I511" s="2">
        <v>25048</v>
      </c>
      <c r="J511" s="2">
        <v>111652</v>
      </c>
      <c r="K511" s="2">
        <v>94069</v>
      </c>
    </row>
    <row r="512" spans="1:11" x14ac:dyDescent="0.25">
      <c r="A512" t="s">
        <v>607</v>
      </c>
      <c r="B512" s="1" t="s">
        <v>598</v>
      </c>
      <c r="C512" s="1" t="s">
        <v>405</v>
      </c>
      <c r="D512" s="3">
        <v>2025</v>
      </c>
      <c r="E512" s="1" t="s">
        <v>406</v>
      </c>
      <c r="F512" s="2">
        <v>91930</v>
      </c>
      <c r="G512" s="2">
        <v>99149</v>
      </c>
      <c r="H512" s="2">
        <v>58415</v>
      </c>
      <c r="I512" s="2">
        <v>57337</v>
      </c>
      <c r="J512" s="2">
        <v>167483</v>
      </c>
      <c r="K512" s="2">
        <v>68912</v>
      </c>
    </row>
    <row r="513" spans="1:11" x14ac:dyDescent="0.25">
      <c r="A513" t="s">
        <v>607</v>
      </c>
      <c r="B513" s="1" t="s">
        <v>598</v>
      </c>
      <c r="C513" s="1" t="s">
        <v>405</v>
      </c>
      <c r="D513" s="3">
        <v>2026</v>
      </c>
      <c r="E513" s="1" t="s">
        <v>406</v>
      </c>
      <c r="F513" s="2">
        <v>119687</v>
      </c>
      <c r="G513" s="2">
        <v>95979</v>
      </c>
      <c r="H513" s="2">
        <v>76849</v>
      </c>
      <c r="I513" s="2">
        <v>66242</v>
      </c>
      <c r="J513" s="2">
        <v>135435</v>
      </c>
      <c r="K513" s="2">
        <v>90013</v>
      </c>
    </row>
    <row r="514" spans="1:11" x14ac:dyDescent="0.25">
      <c r="A514" t="s">
        <v>607</v>
      </c>
      <c r="B514" s="1" t="s">
        <v>598</v>
      </c>
      <c r="C514" s="1" t="s">
        <v>407</v>
      </c>
      <c r="D514" s="3">
        <v>2024</v>
      </c>
      <c r="E514" s="1" t="s">
        <v>408</v>
      </c>
      <c r="F514" s="2">
        <v>57102</v>
      </c>
      <c r="G514" s="2">
        <v>58774</v>
      </c>
      <c r="H514" s="2">
        <v>86150</v>
      </c>
      <c r="I514" s="2">
        <v>125770</v>
      </c>
      <c r="J514" s="2">
        <v>73293</v>
      </c>
      <c r="K514" s="2">
        <v>73651</v>
      </c>
    </row>
    <row r="515" spans="1:11" x14ac:dyDescent="0.25">
      <c r="A515" t="s">
        <v>607</v>
      </c>
      <c r="B515" s="1" t="s">
        <v>598</v>
      </c>
      <c r="C515" s="1" t="s">
        <v>407</v>
      </c>
      <c r="D515" s="3">
        <v>2025</v>
      </c>
      <c r="E515" s="1" t="s">
        <v>408</v>
      </c>
      <c r="F515" s="2">
        <v>195055</v>
      </c>
      <c r="G515" s="2">
        <v>112617</v>
      </c>
      <c r="H515" s="2">
        <v>183092</v>
      </c>
      <c r="I515" s="2">
        <v>182488</v>
      </c>
      <c r="J515" s="2">
        <v>419753</v>
      </c>
      <c r="K515" s="2">
        <v>272259</v>
      </c>
    </row>
    <row r="516" spans="1:11" x14ac:dyDescent="0.25">
      <c r="A516" t="s">
        <v>607</v>
      </c>
      <c r="B516" s="1" t="s">
        <v>598</v>
      </c>
      <c r="C516" s="1" t="s">
        <v>407</v>
      </c>
      <c r="D516" s="3">
        <v>2026</v>
      </c>
      <c r="E516" s="1" t="s">
        <v>408</v>
      </c>
      <c r="F516" s="2">
        <v>193890</v>
      </c>
      <c r="G516" s="2">
        <v>180012</v>
      </c>
      <c r="H516" s="2">
        <v>127724</v>
      </c>
      <c r="I516" s="2">
        <v>57839</v>
      </c>
      <c r="J516" s="2">
        <v>117143</v>
      </c>
      <c r="K516" s="2">
        <v>251176</v>
      </c>
    </row>
    <row r="517" spans="1:11" x14ac:dyDescent="0.25">
      <c r="A517" t="s">
        <v>607</v>
      </c>
      <c r="B517" s="1" t="s">
        <v>598</v>
      </c>
      <c r="C517" s="1" t="s">
        <v>409</v>
      </c>
      <c r="D517" s="3">
        <v>2024</v>
      </c>
      <c r="E517" s="1" t="s">
        <v>410</v>
      </c>
      <c r="F517" s="2">
        <v>24483</v>
      </c>
      <c r="G517" s="2">
        <v>49508</v>
      </c>
      <c r="H517" s="2">
        <v>121014</v>
      </c>
      <c r="I517" s="2">
        <v>59307</v>
      </c>
      <c r="J517" s="2">
        <v>57522</v>
      </c>
      <c r="K517" s="2">
        <v>61956</v>
      </c>
    </row>
    <row r="518" spans="1:11" x14ac:dyDescent="0.25">
      <c r="A518" t="s">
        <v>607</v>
      </c>
      <c r="B518" s="1" t="s">
        <v>598</v>
      </c>
      <c r="C518" s="1" t="s">
        <v>409</v>
      </c>
      <c r="D518" s="3">
        <v>2025</v>
      </c>
      <c r="E518" s="1" t="s">
        <v>410</v>
      </c>
      <c r="F518" s="2">
        <v>56284</v>
      </c>
      <c r="G518" s="2">
        <v>37796</v>
      </c>
      <c r="H518" s="2">
        <v>49173</v>
      </c>
      <c r="I518" s="2">
        <v>68477</v>
      </c>
      <c r="J518" s="2">
        <v>76214</v>
      </c>
      <c r="K518" s="2">
        <v>289358</v>
      </c>
    </row>
    <row r="519" spans="1:11" x14ac:dyDescent="0.25">
      <c r="A519" t="s">
        <v>607</v>
      </c>
      <c r="B519" s="1" t="s">
        <v>598</v>
      </c>
      <c r="C519" s="1" t="s">
        <v>409</v>
      </c>
      <c r="D519" s="3">
        <v>2026</v>
      </c>
      <c r="E519" s="1" t="s">
        <v>410</v>
      </c>
      <c r="F519" s="2">
        <v>87314</v>
      </c>
      <c r="G519" s="2">
        <v>97236</v>
      </c>
      <c r="H519" s="2">
        <v>83576</v>
      </c>
      <c r="I519" s="2">
        <v>34679</v>
      </c>
      <c r="J519" s="2">
        <v>91113</v>
      </c>
      <c r="K519" s="2">
        <v>119603</v>
      </c>
    </row>
    <row r="520" spans="1:11" x14ac:dyDescent="0.25">
      <c r="A520" t="s">
        <v>607</v>
      </c>
      <c r="B520" s="1" t="s">
        <v>598</v>
      </c>
      <c r="C520" s="1" t="s">
        <v>411</v>
      </c>
      <c r="D520" s="3">
        <v>2024</v>
      </c>
      <c r="E520" s="1" t="s">
        <v>412</v>
      </c>
      <c r="F520" s="2">
        <v>3801</v>
      </c>
      <c r="G520" s="2">
        <v>1021</v>
      </c>
      <c r="H520" s="2">
        <v>4675</v>
      </c>
      <c r="I520" s="2">
        <v>331</v>
      </c>
      <c r="J520" s="2">
        <v>9311</v>
      </c>
      <c r="K520" s="2">
        <v>1320</v>
      </c>
    </row>
    <row r="521" spans="1:11" x14ac:dyDescent="0.25">
      <c r="A521" t="s">
        <v>607</v>
      </c>
      <c r="B521" s="1" t="s">
        <v>598</v>
      </c>
      <c r="C521" s="1" t="s">
        <v>411</v>
      </c>
      <c r="D521" s="3">
        <v>2025</v>
      </c>
      <c r="E521" s="1" t="s">
        <v>412</v>
      </c>
      <c r="F521" s="2">
        <v>5395</v>
      </c>
      <c r="G521" s="2">
        <v>5724</v>
      </c>
      <c r="H521" s="2">
        <v>8351</v>
      </c>
      <c r="I521" s="2">
        <v>30870</v>
      </c>
      <c r="J521" s="2">
        <v>10729</v>
      </c>
      <c r="K521" s="2">
        <v>6599</v>
      </c>
    </row>
    <row r="522" spans="1:11" x14ac:dyDescent="0.25">
      <c r="A522" t="s">
        <v>607</v>
      </c>
      <c r="B522" s="1" t="s">
        <v>598</v>
      </c>
      <c r="C522" s="1" t="s">
        <v>411</v>
      </c>
      <c r="D522" s="3">
        <v>2026</v>
      </c>
      <c r="E522" s="1" t="s">
        <v>412</v>
      </c>
      <c r="F522" s="2">
        <v>13951</v>
      </c>
      <c r="G522" s="2">
        <v>48077</v>
      </c>
      <c r="H522" s="2">
        <v>6709</v>
      </c>
      <c r="I522" s="2">
        <v>8402</v>
      </c>
      <c r="J522" s="2">
        <v>5088</v>
      </c>
      <c r="K522" s="2">
        <v>15141</v>
      </c>
    </row>
    <row r="523" spans="1:11" x14ac:dyDescent="0.25">
      <c r="A523" t="s">
        <v>607</v>
      </c>
      <c r="B523" s="1" t="s">
        <v>598</v>
      </c>
      <c r="C523" s="1" t="s">
        <v>413</v>
      </c>
      <c r="D523" s="3">
        <v>2024</v>
      </c>
      <c r="E523" s="1" t="s">
        <v>414</v>
      </c>
      <c r="F523" s="2">
        <v>148184</v>
      </c>
      <c r="G523" s="2">
        <v>111545</v>
      </c>
      <c r="H523" s="2">
        <v>157481</v>
      </c>
      <c r="I523" s="2">
        <v>116228</v>
      </c>
      <c r="J523" s="2">
        <v>157583</v>
      </c>
      <c r="K523" s="2">
        <v>177123</v>
      </c>
    </row>
    <row r="524" spans="1:11" x14ac:dyDescent="0.25">
      <c r="A524" t="s">
        <v>607</v>
      </c>
      <c r="B524" s="1" t="s">
        <v>598</v>
      </c>
      <c r="C524" s="1" t="s">
        <v>413</v>
      </c>
      <c r="D524" s="3">
        <v>2025</v>
      </c>
      <c r="E524" s="1" t="s">
        <v>414</v>
      </c>
      <c r="F524" s="2">
        <v>155970</v>
      </c>
      <c r="G524" s="2">
        <v>147669</v>
      </c>
      <c r="H524" s="2">
        <v>173034</v>
      </c>
      <c r="I524" s="2">
        <v>443896</v>
      </c>
      <c r="J524" s="2">
        <v>693123</v>
      </c>
      <c r="K524" s="2">
        <v>666221</v>
      </c>
    </row>
    <row r="525" spans="1:11" x14ac:dyDescent="0.25">
      <c r="A525" t="s">
        <v>607</v>
      </c>
      <c r="B525" s="1" t="s">
        <v>598</v>
      </c>
      <c r="C525" s="1" t="s">
        <v>413</v>
      </c>
      <c r="D525" s="3">
        <v>2026</v>
      </c>
      <c r="E525" s="1" t="s">
        <v>414</v>
      </c>
      <c r="F525" s="2">
        <v>771586</v>
      </c>
      <c r="G525" s="2">
        <v>328456</v>
      </c>
      <c r="H525" s="2">
        <v>221449</v>
      </c>
      <c r="I525" s="2">
        <v>289590</v>
      </c>
      <c r="J525" s="2">
        <v>510576</v>
      </c>
      <c r="K525" s="2">
        <v>436080</v>
      </c>
    </row>
    <row r="526" spans="1:11" x14ac:dyDescent="0.25">
      <c r="A526" t="s">
        <v>607</v>
      </c>
      <c r="B526" s="1" t="s">
        <v>598</v>
      </c>
      <c r="C526" s="1" t="s">
        <v>415</v>
      </c>
      <c r="D526" s="3">
        <v>2024</v>
      </c>
      <c r="E526" s="1" t="s">
        <v>416</v>
      </c>
      <c r="F526" s="2">
        <v>135297</v>
      </c>
      <c r="G526" s="2">
        <v>100542</v>
      </c>
      <c r="H526" s="2">
        <v>161195</v>
      </c>
      <c r="I526" s="2">
        <v>77078</v>
      </c>
      <c r="J526" s="2">
        <v>104692</v>
      </c>
      <c r="K526" s="2">
        <v>185549</v>
      </c>
    </row>
    <row r="527" spans="1:11" x14ac:dyDescent="0.25">
      <c r="A527" t="s">
        <v>607</v>
      </c>
      <c r="B527" s="1" t="s">
        <v>598</v>
      </c>
      <c r="C527" s="1" t="s">
        <v>415</v>
      </c>
      <c r="D527" s="3">
        <v>2025</v>
      </c>
      <c r="E527" s="1" t="s">
        <v>416</v>
      </c>
      <c r="F527" s="2">
        <v>93152</v>
      </c>
      <c r="G527" s="2">
        <v>186738</v>
      </c>
      <c r="H527" s="2">
        <v>248202</v>
      </c>
      <c r="I527" s="2">
        <v>112698</v>
      </c>
      <c r="J527" s="2">
        <v>309775</v>
      </c>
      <c r="K527" s="2">
        <v>241372</v>
      </c>
    </row>
    <row r="528" spans="1:11" x14ac:dyDescent="0.25">
      <c r="A528" t="s">
        <v>607</v>
      </c>
      <c r="B528" s="1" t="s">
        <v>598</v>
      </c>
      <c r="C528" s="1" t="s">
        <v>415</v>
      </c>
      <c r="D528" s="3">
        <v>2026</v>
      </c>
      <c r="E528" s="1" t="s">
        <v>416</v>
      </c>
      <c r="F528" s="2">
        <v>217529</v>
      </c>
      <c r="G528" s="2">
        <v>272633</v>
      </c>
      <c r="H528" s="2">
        <v>209341</v>
      </c>
      <c r="I528" s="2">
        <v>129320</v>
      </c>
      <c r="J528" s="2">
        <v>245535</v>
      </c>
      <c r="K528" s="2">
        <v>154021</v>
      </c>
    </row>
    <row r="529" spans="1:11" x14ac:dyDescent="0.25">
      <c r="A529" t="s">
        <v>607</v>
      </c>
      <c r="B529" s="1" t="s">
        <v>598</v>
      </c>
      <c r="C529" s="1" t="s">
        <v>417</v>
      </c>
      <c r="D529" s="3">
        <v>2024</v>
      </c>
      <c r="E529" s="1" t="s">
        <v>418</v>
      </c>
      <c r="F529" s="2">
        <v>233387</v>
      </c>
      <c r="G529" s="2">
        <v>139165</v>
      </c>
      <c r="H529" s="2">
        <v>67895</v>
      </c>
      <c r="I529" s="2">
        <v>70826</v>
      </c>
      <c r="J529" s="2">
        <v>89637</v>
      </c>
      <c r="K529" s="2">
        <v>67604</v>
      </c>
    </row>
    <row r="530" spans="1:11" x14ac:dyDescent="0.25">
      <c r="A530" t="s">
        <v>607</v>
      </c>
      <c r="B530" s="1" t="s">
        <v>598</v>
      </c>
      <c r="C530" s="1" t="s">
        <v>417</v>
      </c>
      <c r="D530" s="3">
        <v>2025</v>
      </c>
      <c r="E530" s="1" t="s">
        <v>418</v>
      </c>
      <c r="F530" s="2">
        <v>127759</v>
      </c>
      <c r="G530" s="2">
        <v>143937</v>
      </c>
      <c r="H530" s="2">
        <v>150889</v>
      </c>
      <c r="I530" s="2">
        <v>139385</v>
      </c>
      <c r="J530" s="2">
        <v>124895</v>
      </c>
      <c r="K530" s="2">
        <v>90066</v>
      </c>
    </row>
    <row r="531" spans="1:11" x14ac:dyDescent="0.25">
      <c r="A531" t="s">
        <v>607</v>
      </c>
      <c r="B531" s="1" t="s">
        <v>598</v>
      </c>
      <c r="C531" s="1" t="s">
        <v>417</v>
      </c>
      <c r="D531" s="3">
        <v>2026</v>
      </c>
      <c r="E531" s="1" t="s">
        <v>418</v>
      </c>
      <c r="F531" s="2">
        <v>370920</v>
      </c>
      <c r="G531" s="2">
        <v>210371</v>
      </c>
      <c r="H531" s="2">
        <v>94103</v>
      </c>
      <c r="I531" s="2">
        <v>140486</v>
      </c>
      <c r="J531" s="2">
        <v>146989</v>
      </c>
      <c r="K531" s="2">
        <v>123694</v>
      </c>
    </row>
    <row r="532" spans="1:11" x14ac:dyDescent="0.25">
      <c r="A532" t="s">
        <v>607</v>
      </c>
      <c r="B532" s="1" t="s">
        <v>598</v>
      </c>
      <c r="C532" s="1" t="s">
        <v>419</v>
      </c>
      <c r="D532" s="3">
        <v>2024</v>
      </c>
      <c r="E532" s="1" t="s">
        <v>420</v>
      </c>
      <c r="F532" s="2">
        <v>38797</v>
      </c>
      <c r="G532" s="2">
        <v>26478</v>
      </c>
      <c r="H532" s="2">
        <v>17291</v>
      </c>
      <c r="I532" s="2">
        <v>30330</v>
      </c>
      <c r="J532" s="2">
        <v>25312</v>
      </c>
      <c r="K532" s="2">
        <v>10492</v>
      </c>
    </row>
    <row r="533" spans="1:11" x14ac:dyDescent="0.25">
      <c r="A533" t="s">
        <v>607</v>
      </c>
      <c r="B533" s="1" t="s">
        <v>598</v>
      </c>
      <c r="C533" s="1" t="s">
        <v>419</v>
      </c>
      <c r="D533" s="3">
        <v>2025</v>
      </c>
      <c r="E533" s="1" t="s">
        <v>420</v>
      </c>
      <c r="F533" s="2">
        <v>21453</v>
      </c>
      <c r="G533" s="2">
        <v>42727</v>
      </c>
      <c r="H533" s="2">
        <v>27984</v>
      </c>
      <c r="I533" s="2">
        <v>49832</v>
      </c>
      <c r="J533" s="2">
        <v>30687</v>
      </c>
      <c r="K533" s="2">
        <v>40100</v>
      </c>
    </row>
    <row r="534" spans="1:11" x14ac:dyDescent="0.25">
      <c r="A534" t="s">
        <v>607</v>
      </c>
      <c r="B534" s="1" t="s">
        <v>598</v>
      </c>
      <c r="C534" s="1" t="s">
        <v>419</v>
      </c>
      <c r="D534" s="3">
        <v>2026</v>
      </c>
      <c r="E534" s="1" t="s">
        <v>420</v>
      </c>
      <c r="F534" s="2">
        <v>107949</v>
      </c>
      <c r="G534" s="2">
        <v>56046</v>
      </c>
      <c r="H534" s="2">
        <v>30048</v>
      </c>
      <c r="I534" s="2">
        <v>81288</v>
      </c>
      <c r="J534" s="2">
        <v>58818</v>
      </c>
      <c r="K534" s="2">
        <v>37869</v>
      </c>
    </row>
    <row r="535" spans="1:11" x14ac:dyDescent="0.25">
      <c r="A535" t="s">
        <v>607</v>
      </c>
      <c r="B535" s="1" t="s">
        <v>598</v>
      </c>
      <c r="C535" s="1" t="s">
        <v>421</v>
      </c>
      <c r="D535" s="3">
        <v>2024</v>
      </c>
      <c r="E535" s="1" t="s">
        <v>422</v>
      </c>
      <c r="F535" s="2">
        <v>470291</v>
      </c>
      <c r="G535" s="2">
        <v>499753</v>
      </c>
      <c r="H535" s="2">
        <v>612642</v>
      </c>
      <c r="I535" s="2">
        <v>555608</v>
      </c>
      <c r="J535" s="2">
        <v>378914</v>
      </c>
      <c r="K535" s="2">
        <v>382755</v>
      </c>
    </row>
    <row r="536" spans="1:11" x14ac:dyDescent="0.25">
      <c r="A536" t="s">
        <v>607</v>
      </c>
      <c r="B536" s="1" t="s">
        <v>598</v>
      </c>
      <c r="C536" s="1" t="s">
        <v>421</v>
      </c>
      <c r="D536" s="3">
        <v>2025</v>
      </c>
      <c r="E536" s="1" t="s">
        <v>422</v>
      </c>
      <c r="F536" s="2">
        <v>552123</v>
      </c>
      <c r="G536" s="2">
        <v>631587</v>
      </c>
      <c r="H536" s="2">
        <v>765319</v>
      </c>
      <c r="I536" s="2">
        <v>998135</v>
      </c>
      <c r="J536" s="2">
        <v>1059716</v>
      </c>
      <c r="K536" s="2">
        <v>1163518</v>
      </c>
    </row>
    <row r="537" spans="1:11" x14ac:dyDescent="0.25">
      <c r="A537" t="s">
        <v>607</v>
      </c>
      <c r="B537" s="1" t="s">
        <v>598</v>
      </c>
      <c r="C537" s="1" t="s">
        <v>421</v>
      </c>
      <c r="D537" s="3">
        <v>2026</v>
      </c>
      <c r="E537" s="1" t="s">
        <v>422</v>
      </c>
      <c r="F537" s="2">
        <v>2235079</v>
      </c>
      <c r="G537" s="2">
        <v>1831463</v>
      </c>
      <c r="H537" s="2">
        <v>923756</v>
      </c>
      <c r="I537" s="2">
        <v>814032</v>
      </c>
      <c r="J537" s="2">
        <v>1202033</v>
      </c>
      <c r="K537" s="2">
        <v>1024208</v>
      </c>
    </row>
    <row r="538" spans="1:11" x14ac:dyDescent="0.25">
      <c r="A538" t="s">
        <v>607</v>
      </c>
      <c r="B538" s="1" t="s">
        <v>598</v>
      </c>
      <c r="C538" s="1" t="s">
        <v>423</v>
      </c>
      <c r="D538" s="3">
        <v>2024</v>
      </c>
      <c r="E538" s="1" t="s">
        <v>424</v>
      </c>
      <c r="F538" s="2">
        <v>1869014</v>
      </c>
      <c r="G538" s="2">
        <v>1689728</v>
      </c>
      <c r="H538" s="2">
        <v>1531976</v>
      </c>
      <c r="I538" s="2">
        <v>1176024</v>
      </c>
      <c r="J538" s="2">
        <v>1521634</v>
      </c>
      <c r="K538" s="2">
        <v>950414</v>
      </c>
    </row>
    <row r="539" spans="1:11" x14ac:dyDescent="0.25">
      <c r="A539" t="s">
        <v>607</v>
      </c>
      <c r="B539" s="1" t="s">
        <v>598</v>
      </c>
      <c r="C539" s="1" t="s">
        <v>423</v>
      </c>
      <c r="D539" s="3">
        <v>2025</v>
      </c>
      <c r="E539" s="1" t="s">
        <v>424</v>
      </c>
      <c r="F539" s="2">
        <v>1645687</v>
      </c>
      <c r="G539" s="2">
        <v>1418510</v>
      </c>
      <c r="H539" s="2">
        <v>2278219</v>
      </c>
      <c r="I539" s="2">
        <v>1876836</v>
      </c>
      <c r="J539" s="2">
        <v>1712247</v>
      </c>
      <c r="K539" s="2">
        <v>2073106</v>
      </c>
    </row>
    <row r="540" spans="1:11" x14ac:dyDescent="0.25">
      <c r="A540" t="s">
        <v>607</v>
      </c>
      <c r="B540" s="1" t="s">
        <v>598</v>
      </c>
      <c r="C540" s="1" t="s">
        <v>423</v>
      </c>
      <c r="D540" s="3">
        <v>2026</v>
      </c>
      <c r="E540" s="1" t="s">
        <v>424</v>
      </c>
      <c r="F540" s="2">
        <v>2144163</v>
      </c>
      <c r="G540" s="2">
        <v>2612666</v>
      </c>
      <c r="H540" s="2">
        <v>1700094</v>
      </c>
      <c r="I540" s="2">
        <v>1633398</v>
      </c>
      <c r="J540" s="2">
        <v>1407004</v>
      </c>
      <c r="K540" s="2">
        <v>1154740</v>
      </c>
    </row>
    <row r="541" spans="1:11" x14ac:dyDescent="0.25">
      <c r="A541" t="s">
        <v>607</v>
      </c>
      <c r="B541" s="1" t="s">
        <v>598</v>
      </c>
      <c r="C541" s="1" t="s">
        <v>425</v>
      </c>
      <c r="D541" s="3">
        <v>2024</v>
      </c>
      <c r="E541" s="1" t="s">
        <v>426</v>
      </c>
      <c r="F541" s="2">
        <v>75945</v>
      </c>
      <c r="G541" s="2">
        <v>85773</v>
      </c>
      <c r="H541" s="2">
        <v>214422</v>
      </c>
      <c r="I541" s="2">
        <v>125860</v>
      </c>
      <c r="J541" s="2">
        <v>100914</v>
      </c>
      <c r="K541" s="2">
        <v>91909</v>
      </c>
    </row>
    <row r="542" spans="1:11" x14ac:dyDescent="0.25">
      <c r="A542" t="s">
        <v>607</v>
      </c>
      <c r="B542" s="1" t="s">
        <v>598</v>
      </c>
      <c r="C542" s="1" t="s">
        <v>425</v>
      </c>
      <c r="D542" s="3">
        <v>2025</v>
      </c>
      <c r="E542" s="1" t="s">
        <v>426</v>
      </c>
      <c r="F542" s="2">
        <v>113912</v>
      </c>
      <c r="G542" s="2">
        <v>58946</v>
      </c>
      <c r="H542" s="2">
        <v>85699</v>
      </c>
      <c r="I542" s="2">
        <v>284883</v>
      </c>
      <c r="J542" s="2">
        <v>203695</v>
      </c>
      <c r="K542" s="2">
        <v>97893</v>
      </c>
    </row>
    <row r="543" spans="1:11" x14ac:dyDescent="0.25">
      <c r="A543" t="s">
        <v>607</v>
      </c>
      <c r="B543" s="1" t="s">
        <v>598</v>
      </c>
      <c r="C543" s="1" t="s">
        <v>425</v>
      </c>
      <c r="D543" s="3">
        <v>2026</v>
      </c>
      <c r="E543" s="1" t="s">
        <v>426</v>
      </c>
      <c r="F543" s="2">
        <v>172316</v>
      </c>
      <c r="G543" s="2">
        <v>218395</v>
      </c>
      <c r="H543" s="2">
        <v>161173</v>
      </c>
      <c r="I543" s="2">
        <v>127191</v>
      </c>
      <c r="J543" s="2">
        <v>120005</v>
      </c>
      <c r="K543" s="2">
        <v>124723</v>
      </c>
    </row>
    <row r="544" spans="1:11" x14ac:dyDescent="0.25">
      <c r="A544" t="s">
        <v>607</v>
      </c>
      <c r="B544" s="1" t="s">
        <v>598</v>
      </c>
      <c r="C544" s="1" t="s">
        <v>427</v>
      </c>
      <c r="D544" s="3">
        <v>2024</v>
      </c>
      <c r="E544" s="1" t="s">
        <v>428</v>
      </c>
      <c r="F544" s="2">
        <v>731151</v>
      </c>
      <c r="G544" s="2">
        <v>634056</v>
      </c>
      <c r="H544" s="2">
        <v>844812</v>
      </c>
      <c r="I544" s="2">
        <v>842209</v>
      </c>
      <c r="J544" s="2">
        <v>733958</v>
      </c>
      <c r="K544" s="2">
        <v>888167</v>
      </c>
    </row>
    <row r="545" spans="1:11" x14ac:dyDescent="0.25">
      <c r="A545" t="s">
        <v>607</v>
      </c>
      <c r="B545" s="1" t="s">
        <v>598</v>
      </c>
      <c r="C545" s="1" t="s">
        <v>427</v>
      </c>
      <c r="D545" s="3">
        <v>2025</v>
      </c>
      <c r="E545" s="1" t="s">
        <v>428</v>
      </c>
      <c r="F545" s="2">
        <v>1472913</v>
      </c>
      <c r="G545" s="2">
        <v>954005</v>
      </c>
      <c r="H545" s="2">
        <v>1408045</v>
      </c>
      <c r="I545" s="2">
        <v>1649348</v>
      </c>
      <c r="J545" s="2">
        <v>1942747</v>
      </c>
      <c r="K545" s="2">
        <v>2481427</v>
      </c>
    </row>
    <row r="546" spans="1:11" x14ac:dyDescent="0.25">
      <c r="A546" t="s">
        <v>607</v>
      </c>
      <c r="B546" s="1" t="s">
        <v>598</v>
      </c>
      <c r="C546" s="1" t="s">
        <v>427</v>
      </c>
      <c r="D546" s="3">
        <v>2026</v>
      </c>
      <c r="E546" s="1" t="s">
        <v>428</v>
      </c>
      <c r="F546" s="2">
        <v>3550908</v>
      </c>
      <c r="G546" s="2">
        <v>2996637</v>
      </c>
      <c r="H546" s="2">
        <v>2283302</v>
      </c>
      <c r="I546" s="2">
        <v>2105621</v>
      </c>
      <c r="J546" s="2">
        <v>2166234</v>
      </c>
      <c r="K546" s="2">
        <v>1992999</v>
      </c>
    </row>
    <row r="547" spans="1:11" x14ac:dyDescent="0.25">
      <c r="A547" t="s">
        <v>607</v>
      </c>
      <c r="B547" s="1" t="s">
        <v>598</v>
      </c>
      <c r="C547" s="1" t="s">
        <v>429</v>
      </c>
      <c r="D547" s="3">
        <v>2024</v>
      </c>
      <c r="E547" s="1" t="s">
        <v>430</v>
      </c>
      <c r="F547" s="2">
        <v>1340542</v>
      </c>
      <c r="G547" s="2">
        <v>1137037</v>
      </c>
      <c r="H547" s="2">
        <v>1123144</v>
      </c>
      <c r="I547" s="2">
        <v>820882</v>
      </c>
      <c r="J547" s="2">
        <v>867437</v>
      </c>
      <c r="K547" s="2">
        <v>648686</v>
      </c>
    </row>
    <row r="548" spans="1:11" x14ac:dyDescent="0.25">
      <c r="A548" t="s">
        <v>607</v>
      </c>
      <c r="B548" s="1" t="s">
        <v>598</v>
      </c>
      <c r="C548" s="1" t="s">
        <v>429</v>
      </c>
      <c r="D548" s="3">
        <v>2025</v>
      </c>
      <c r="E548" s="1" t="s">
        <v>430</v>
      </c>
      <c r="F548" s="2">
        <v>1400618</v>
      </c>
      <c r="G548" s="2">
        <v>1130128</v>
      </c>
      <c r="H548" s="2">
        <v>1624305</v>
      </c>
      <c r="I548" s="2">
        <v>1260083</v>
      </c>
      <c r="J548" s="2">
        <v>1499369</v>
      </c>
      <c r="K548" s="2">
        <v>1445201</v>
      </c>
    </row>
    <row r="549" spans="1:11" x14ac:dyDescent="0.25">
      <c r="A549" t="s">
        <v>607</v>
      </c>
      <c r="B549" s="1" t="s">
        <v>598</v>
      </c>
      <c r="C549" s="1" t="s">
        <v>429</v>
      </c>
      <c r="D549" s="3">
        <v>2026</v>
      </c>
      <c r="E549" s="1" t="s">
        <v>430</v>
      </c>
      <c r="F549" s="2">
        <v>1136476</v>
      </c>
      <c r="G549" s="2">
        <v>1235288</v>
      </c>
      <c r="H549" s="2">
        <v>1205388</v>
      </c>
      <c r="I549" s="2">
        <v>883139</v>
      </c>
      <c r="J549" s="2">
        <v>1190126</v>
      </c>
      <c r="K549" s="2">
        <v>1092563</v>
      </c>
    </row>
    <row r="550" spans="1:11" x14ac:dyDescent="0.25">
      <c r="A550" t="s">
        <v>607</v>
      </c>
      <c r="B550" s="1" t="s">
        <v>598</v>
      </c>
      <c r="C550" s="1" t="s">
        <v>431</v>
      </c>
      <c r="D550" s="3">
        <v>2024</v>
      </c>
      <c r="E550" s="1" t="s">
        <v>432</v>
      </c>
      <c r="F550" s="2">
        <v>59753</v>
      </c>
      <c r="G550" s="2">
        <v>66511</v>
      </c>
      <c r="H550" s="2">
        <v>198952</v>
      </c>
      <c r="I550" s="2">
        <v>106074</v>
      </c>
      <c r="J550" s="2">
        <v>59743</v>
      </c>
      <c r="K550" s="2">
        <v>42751</v>
      </c>
    </row>
    <row r="551" spans="1:11" x14ac:dyDescent="0.25">
      <c r="A551" t="s">
        <v>607</v>
      </c>
      <c r="B551" s="1" t="s">
        <v>598</v>
      </c>
      <c r="C551" s="1" t="s">
        <v>431</v>
      </c>
      <c r="D551" s="3">
        <v>2025</v>
      </c>
      <c r="E551" s="1" t="s">
        <v>432</v>
      </c>
      <c r="F551" s="2">
        <v>77500</v>
      </c>
      <c r="G551" s="2">
        <v>66397</v>
      </c>
      <c r="H551" s="2">
        <v>159231</v>
      </c>
      <c r="I551" s="2">
        <v>212588</v>
      </c>
      <c r="J551" s="2">
        <v>229393</v>
      </c>
      <c r="K551" s="2">
        <v>116934</v>
      </c>
    </row>
    <row r="552" spans="1:11" x14ac:dyDescent="0.25">
      <c r="A552" t="s">
        <v>607</v>
      </c>
      <c r="B552" s="1" t="s">
        <v>598</v>
      </c>
      <c r="C552" s="1" t="s">
        <v>431</v>
      </c>
      <c r="D552" s="3">
        <v>2026</v>
      </c>
      <c r="E552" s="1" t="s">
        <v>432</v>
      </c>
      <c r="F552" s="2">
        <v>150937</v>
      </c>
      <c r="G552" s="2">
        <v>109003</v>
      </c>
      <c r="H552" s="2">
        <v>97777</v>
      </c>
      <c r="I552" s="2">
        <v>99364</v>
      </c>
      <c r="J552" s="2">
        <v>61641</v>
      </c>
      <c r="K552" s="2">
        <v>63300</v>
      </c>
    </row>
    <row r="553" spans="1:11" x14ac:dyDescent="0.25">
      <c r="A553" t="s">
        <v>607</v>
      </c>
      <c r="B553" s="1" t="s">
        <v>598</v>
      </c>
      <c r="C553" s="1" t="s">
        <v>433</v>
      </c>
      <c r="D553" s="3">
        <v>2024</v>
      </c>
      <c r="E553" s="1" t="s">
        <v>434</v>
      </c>
      <c r="F553" s="2">
        <v>3643949</v>
      </c>
      <c r="G553" s="2">
        <v>3175184</v>
      </c>
      <c r="H553" s="2">
        <v>2771529</v>
      </c>
      <c r="I553" s="2">
        <v>1761026</v>
      </c>
      <c r="J553" s="2">
        <v>1528914</v>
      </c>
      <c r="K553" s="2">
        <v>1912812</v>
      </c>
    </row>
    <row r="554" spans="1:11" x14ac:dyDescent="0.25">
      <c r="A554" t="s">
        <v>607</v>
      </c>
      <c r="B554" s="1" t="s">
        <v>598</v>
      </c>
      <c r="C554" s="1" t="s">
        <v>433</v>
      </c>
      <c r="D554" s="3">
        <v>2025</v>
      </c>
      <c r="E554" s="1" t="s">
        <v>434</v>
      </c>
      <c r="F554" s="2">
        <v>4184607</v>
      </c>
      <c r="G554" s="2">
        <v>3379855</v>
      </c>
      <c r="H554" s="2">
        <v>2787736</v>
      </c>
      <c r="I554" s="2">
        <v>2196952</v>
      </c>
      <c r="J554" s="2">
        <v>2314341</v>
      </c>
      <c r="K554" s="2">
        <v>4215414</v>
      </c>
    </row>
    <row r="555" spans="1:11" x14ac:dyDescent="0.25">
      <c r="A555" t="s">
        <v>607</v>
      </c>
      <c r="B555" s="1" t="s">
        <v>598</v>
      </c>
      <c r="C555" s="1" t="s">
        <v>433</v>
      </c>
      <c r="D555" s="3">
        <v>2026</v>
      </c>
      <c r="E555" s="1" t="s">
        <v>434</v>
      </c>
      <c r="F555" s="2">
        <v>9353216</v>
      </c>
      <c r="G555" s="2">
        <v>5337202</v>
      </c>
      <c r="H555" s="2">
        <v>3980380</v>
      </c>
      <c r="I555" s="2">
        <v>2581883</v>
      </c>
      <c r="J555" s="2">
        <v>2726285</v>
      </c>
      <c r="K555" s="2">
        <v>3916048</v>
      </c>
    </row>
    <row r="556" spans="1:11" x14ac:dyDescent="0.25">
      <c r="A556" t="s">
        <v>607</v>
      </c>
      <c r="B556" s="1" t="s">
        <v>598</v>
      </c>
      <c r="C556" s="1" t="s">
        <v>435</v>
      </c>
      <c r="D556" s="3">
        <v>2024</v>
      </c>
      <c r="E556" s="1" t="s">
        <v>436</v>
      </c>
      <c r="F556" s="2">
        <v>604237</v>
      </c>
      <c r="G556" s="2">
        <v>544590</v>
      </c>
      <c r="H556" s="2">
        <v>390187</v>
      </c>
      <c r="I556" s="2">
        <v>354560</v>
      </c>
      <c r="J556" s="2">
        <v>385706</v>
      </c>
      <c r="K556" s="2">
        <v>540951</v>
      </c>
    </row>
    <row r="557" spans="1:11" x14ac:dyDescent="0.25">
      <c r="A557" t="s">
        <v>607</v>
      </c>
      <c r="B557" s="1" t="s">
        <v>598</v>
      </c>
      <c r="C557" s="1" t="s">
        <v>435</v>
      </c>
      <c r="D557" s="3">
        <v>2025</v>
      </c>
      <c r="E557" s="1" t="s">
        <v>436</v>
      </c>
      <c r="F557" s="2">
        <v>810987</v>
      </c>
      <c r="G557" s="2">
        <v>629053</v>
      </c>
      <c r="H557" s="2">
        <v>519373</v>
      </c>
      <c r="I557" s="2">
        <v>622313</v>
      </c>
      <c r="J557" s="2">
        <v>690241</v>
      </c>
      <c r="K557" s="2">
        <v>1295587</v>
      </c>
    </row>
    <row r="558" spans="1:11" x14ac:dyDescent="0.25">
      <c r="A558" t="s">
        <v>607</v>
      </c>
      <c r="B558" s="1" t="s">
        <v>598</v>
      </c>
      <c r="C558" s="1" t="s">
        <v>435</v>
      </c>
      <c r="D558" s="3">
        <v>2026</v>
      </c>
      <c r="E558" s="1" t="s">
        <v>436</v>
      </c>
      <c r="F558" s="2">
        <v>1337773</v>
      </c>
      <c r="G558" s="2">
        <v>910700</v>
      </c>
      <c r="H558" s="2">
        <v>474161</v>
      </c>
      <c r="I558" s="2">
        <v>590607</v>
      </c>
      <c r="J558" s="2">
        <v>672623</v>
      </c>
      <c r="K558" s="2">
        <v>1063092</v>
      </c>
    </row>
    <row r="559" spans="1:11" x14ac:dyDescent="0.25">
      <c r="A559" t="s">
        <v>607</v>
      </c>
      <c r="B559" s="1" t="s">
        <v>598</v>
      </c>
      <c r="C559" s="1" t="s">
        <v>437</v>
      </c>
      <c r="D559" s="3">
        <v>2024</v>
      </c>
      <c r="E559" s="1" t="s">
        <v>438</v>
      </c>
      <c r="F559" s="2">
        <v>334151</v>
      </c>
      <c r="G559" s="2">
        <v>200238</v>
      </c>
      <c r="H559" s="2">
        <v>233024</v>
      </c>
      <c r="I559" s="2">
        <v>219718</v>
      </c>
      <c r="J559" s="2">
        <v>159900</v>
      </c>
      <c r="K559" s="2">
        <v>150550</v>
      </c>
    </row>
    <row r="560" spans="1:11" x14ac:dyDescent="0.25">
      <c r="A560" t="s">
        <v>607</v>
      </c>
      <c r="B560" s="1" t="s">
        <v>598</v>
      </c>
      <c r="C560" s="1" t="s">
        <v>437</v>
      </c>
      <c r="D560" s="3">
        <v>2025</v>
      </c>
      <c r="E560" s="1" t="s">
        <v>438</v>
      </c>
      <c r="F560" s="2">
        <v>301710</v>
      </c>
      <c r="G560" s="2">
        <v>130230</v>
      </c>
      <c r="H560" s="2">
        <v>129795</v>
      </c>
      <c r="I560" s="2">
        <v>110576</v>
      </c>
      <c r="J560" s="2">
        <v>224509</v>
      </c>
      <c r="K560" s="2">
        <v>483655</v>
      </c>
    </row>
    <row r="561" spans="1:11" x14ac:dyDescent="0.25">
      <c r="A561" t="s">
        <v>607</v>
      </c>
      <c r="B561" s="1" t="s">
        <v>598</v>
      </c>
      <c r="C561" s="1" t="s">
        <v>437</v>
      </c>
      <c r="D561" s="3">
        <v>2026</v>
      </c>
      <c r="E561" s="1" t="s">
        <v>438</v>
      </c>
      <c r="F561" s="2">
        <v>778454</v>
      </c>
      <c r="G561" s="2">
        <v>507042</v>
      </c>
      <c r="H561" s="2">
        <v>369156</v>
      </c>
      <c r="I561" s="2">
        <v>276977</v>
      </c>
      <c r="J561" s="2">
        <v>101022</v>
      </c>
      <c r="K561" s="2">
        <v>249338</v>
      </c>
    </row>
    <row r="562" spans="1:11" x14ac:dyDescent="0.25">
      <c r="A562" t="s">
        <v>607</v>
      </c>
      <c r="B562" s="1" t="s">
        <v>598</v>
      </c>
      <c r="C562" s="1" t="s">
        <v>439</v>
      </c>
      <c r="D562" s="3">
        <v>2024</v>
      </c>
      <c r="E562" s="1" t="s">
        <v>440</v>
      </c>
      <c r="F562" s="2">
        <v>284830</v>
      </c>
      <c r="G562" s="2">
        <v>271472</v>
      </c>
      <c r="H562" s="2">
        <v>229544</v>
      </c>
      <c r="I562" s="2">
        <v>169965</v>
      </c>
      <c r="J562" s="2">
        <v>234010</v>
      </c>
      <c r="K562" s="2">
        <v>210896</v>
      </c>
    </row>
    <row r="563" spans="1:11" x14ac:dyDescent="0.25">
      <c r="A563" t="s">
        <v>607</v>
      </c>
      <c r="B563" s="1" t="s">
        <v>598</v>
      </c>
      <c r="C563" s="1" t="s">
        <v>439</v>
      </c>
      <c r="D563" s="3">
        <v>2025</v>
      </c>
      <c r="E563" s="1" t="s">
        <v>440</v>
      </c>
      <c r="F563" s="2">
        <v>296227</v>
      </c>
      <c r="G563" s="2">
        <v>445564</v>
      </c>
      <c r="H563" s="2">
        <v>3416171</v>
      </c>
      <c r="I563" s="2">
        <v>5603778</v>
      </c>
      <c r="J563" s="2">
        <v>9024192</v>
      </c>
      <c r="K563" s="2">
        <v>5853547</v>
      </c>
    </row>
    <row r="564" spans="1:11" x14ac:dyDescent="0.25">
      <c r="A564" t="s">
        <v>607</v>
      </c>
      <c r="B564" s="1" t="s">
        <v>598</v>
      </c>
      <c r="C564" s="1" t="s">
        <v>439</v>
      </c>
      <c r="D564" s="3">
        <v>2026</v>
      </c>
      <c r="E564" s="1" t="s">
        <v>440</v>
      </c>
      <c r="F564" s="2">
        <v>7908961</v>
      </c>
      <c r="G564" s="2">
        <v>5712838</v>
      </c>
      <c r="H564" s="2">
        <v>3947386</v>
      </c>
      <c r="I564" s="2">
        <v>3123050</v>
      </c>
      <c r="J564" s="2">
        <v>3350072</v>
      </c>
      <c r="K564" s="2">
        <v>3297114</v>
      </c>
    </row>
    <row r="565" spans="1:11" x14ac:dyDescent="0.25">
      <c r="A565" t="s">
        <v>607</v>
      </c>
      <c r="B565" s="1" t="s">
        <v>598</v>
      </c>
      <c r="C565" s="1" t="s">
        <v>441</v>
      </c>
      <c r="D565" s="3">
        <v>2024</v>
      </c>
      <c r="E565" s="1" t="s">
        <v>442</v>
      </c>
      <c r="F565" s="2">
        <v>1883348</v>
      </c>
      <c r="G565" s="2">
        <v>1358523</v>
      </c>
      <c r="H565" s="2">
        <v>1621098</v>
      </c>
      <c r="I565" s="2">
        <v>1409913</v>
      </c>
      <c r="J565" s="2">
        <v>1552252</v>
      </c>
      <c r="K565" s="2">
        <v>2025241</v>
      </c>
    </row>
    <row r="566" spans="1:11" x14ac:dyDescent="0.25">
      <c r="A566" t="s">
        <v>607</v>
      </c>
      <c r="B566" s="1" t="s">
        <v>598</v>
      </c>
      <c r="C566" s="1" t="s">
        <v>441</v>
      </c>
      <c r="D566" s="3">
        <v>2025</v>
      </c>
      <c r="E566" s="1" t="s">
        <v>442</v>
      </c>
      <c r="F566" s="2">
        <v>2420317</v>
      </c>
      <c r="G566" s="2">
        <v>2133792</v>
      </c>
      <c r="H566" s="2">
        <v>2561253</v>
      </c>
      <c r="I566" s="2">
        <v>3006789</v>
      </c>
      <c r="J566" s="2">
        <v>4707953</v>
      </c>
      <c r="K566" s="2">
        <v>8841961</v>
      </c>
    </row>
    <row r="567" spans="1:11" x14ac:dyDescent="0.25">
      <c r="A567" t="s">
        <v>607</v>
      </c>
      <c r="B567" s="1" t="s">
        <v>598</v>
      </c>
      <c r="C567" s="1" t="s">
        <v>441</v>
      </c>
      <c r="D567" s="3">
        <v>2026</v>
      </c>
      <c r="E567" s="1" t="s">
        <v>442</v>
      </c>
      <c r="F567" s="2">
        <v>7373881</v>
      </c>
      <c r="G567" s="2">
        <v>4884459</v>
      </c>
      <c r="H567" s="2">
        <v>3190449</v>
      </c>
      <c r="I567" s="2">
        <v>3111601</v>
      </c>
      <c r="J567" s="2">
        <v>4208007</v>
      </c>
      <c r="K567" s="2">
        <v>6258309</v>
      </c>
    </row>
    <row r="568" spans="1:11" x14ac:dyDescent="0.25">
      <c r="A568" t="s">
        <v>607</v>
      </c>
      <c r="B568" s="1" t="s">
        <v>598</v>
      </c>
      <c r="C568" s="1" t="s">
        <v>443</v>
      </c>
      <c r="D568" s="3">
        <v>2024</v>
      </c>
      <c r="E568" s="1" t="s">
        <v>444</v>
      </c>
      <c r="F568" s="2">
        <v>1258522</v>
      </c>
      <c r="G568" s="2">
        <v>961624</v>
      </c>
      <c r="H568" s="2">
        <v>900992</v>
      </c>
      <c r="I568" s="2">
        <v>943430</v>
      </c>
      <c r="J568" s="2">
        <v>1028812</v>
      </c>
      <c r="K568" s="2">
        <v>1607802</v>
      </c>
    </row>
    <row r="569" spans="1:11" x14ac:dyDescent="0.25">
      <c r="A569" t="s">
        <v>607</v>
      </c>
      <c r="B569" s="1" t="s">
        <v>598</v>
      </c>
      <c r="C569" s="1" t="s">
        <v>443</v>
      </c>
      <c r="D569" s="3">
        <v>2025</v>
      </c>
      <c r="E569" s="1" t="s">
        <v>444</v>
      </c>
      <c r="F569" s="2">
        <v>1525285</v>
      </c>
      <c r="G569" s="2">
        <v>1094173</v>
      </c>
      <c r="H569" s="2">
        <v>1396220</v>
      </c>
      <c r="I569" s="2">
        <v>1683237</v>
      </c>
      <c r="J569" s="2">
        <v>2770491</v>
      </c>
      <c r="K569" s="2">
        <v>7729709</v>
      </c>
    </row>
    <row r="570" spans="1:11" x14ac:dyDescent="0.25">
      <c r="A570" t="s">
        <v>607</v>
      </c>
      <c r="B570" s="1" t="s">
        <v>598</v>
      </c>
      <c r="C570" s="1" t="s">
        <v>443</v>
      </c>
      <c r="D570" s="3">
        <v>2026</v>
      </c>
      <c r="E570" s="1" t="s">
        <v>444</v>
      </c>
      <c r="F570" s="2">
        <v>4890540</v>
      </c>
      <c r="G570" s="2">
        <v>2909795</v>
      </c>
      <c r="H570" s="2">
        <v>1440783</v>
      </c>
      <c r="I570" s="2">
        <v>1648411</v>
      </c>
      <c r="J570" s="2">
        <v>3263182</v>
      </c>
      <c r="K570" s="2">
        <v>3590968</v>
      </c>
    </row>
    <row r="571" spans="1:11" x14ac:dyDescent="0.25">
      <c r="A571" t="s">
        <v>607</v>
      </c>
      <c r="B571" s="1" t="s">
        <v>598</v>
      </c>
      <c r="C571" s="1" t="s">
        <v>445</v>
      </c>
      <c r="D571" s="3">
        <v>2024</v>
      </c>
      <c r="E571" s="1" t="s">
        <v>446</v>
      </c>
      <c r="F571" s="2">
        <v>1859877</v>
      </c>
      <c r="G571" s="2">
        <v>1518259</v>
      </c>
      <c r="H571" s="2">
        <v>1348835</v>
      </c>
      <c r="I571" s="2">
        <v>1084580</v>
      </c>
      <c r="J571" s="2">
        <v>1457588</v>
      </c>
      <c r="K571" s="2">
        <v>1638297</v>
      </c>
    </row>
    <row r="572" spans="1:11" x14ac:dyDescent="0.25">
      <c r="A572" t="s">
        <v>607</v>
      </c>
      <c r="B572" s="1" t="s">
        <v>598</v>
      </c>
      <c r="C572" s="1" t="s">
        <v>445</v>
      </c>
      <c r="D572" s="3">
        <v>2025</v>
      </c>
      <c r="E572" s="1" t="s">
        <v>446</v>
      </c>
      <c r="F572" s="2">
        <v>1936998</v>
      </c>
      <c r="G572" s="2">
        <v>1606371</v>
      </c>
      <c r="H572" s="2">
        <v>2126892</v>
      </c>
      <c r="I572" s="2">
        <v>3132349</v>
      </c>
      <c r="J572" s="2">
        <v>4502924</v>
      </c>
      <c r="K572" s="2">
        <v>4960988</v>
      </c>
    </row>
    <row r="573" spans="1:11" x14ac:dyDescent="0.25">
      <c r="A573" t="s">
        <v>607</v>
      </c>
      <c r="B573" s="1" t="s">
        <v>598</v>
      </c>
      <c r="C573" s="1" t="s">
        <v>445</v>
      </c>
      <c r="D573" s="3">
        <v>2026</v>
      </c>
      <c r="E573" s="1" t="s">
        <v>446</v>
      </c>
      <c r="F573" s="2">
        <v>4439475</v>
      </c>
      <c r="G573" s="2">
        <v>4549543</v>
      </c>
      <c r="H573" s="2">
        <v>2100305</v>
      </c>
      <c r="I573" s="2">
        <v>2062233</v>
      </c>
      <c r="J573" s="2">
        <v>2710948</v>
      </c>
      <c r="K573" s="2">
        <v>3218505</v>
      </c>
    </row>
    <row r="574" spans="1:11" x14ac:dyDescent="0.25">
      <c r="A574" t="s">
        <v>607</v>
      </c>
      <c r="B574" s="1" t="s">
        <v>598</v>
      </c>
      <c r="C574" s="1" t="s">
        <v>447</v>
      </c>
      <c r="D574" s="3">
        <v>2024</v>
      </c>
      <c r="E574" s="1" t="s">
        <v>448</v>
      </c>
      <c r="F574" s="2">
        <v>881895</v>
      </c>
      <c r="G574" s="2">
        <v>681809</v>
      </c>
      <c r="H574" s="2">
        <v>543708</v>
      </c>
      <c r="I574" s="2">
        <v>575250</v>
      </c>
      <c r="J574" s="2">
        <v>877076</v>
      </c>
      <c r="K574" s="2">
        <v>1095337</v>
      </c>
    </row>
    <row r="575" spans="1:11" x14ac:dyDescent="0.25">
      <c r="A575" t="s">
        <v>607</v>
      </c>
      <c r="B575" s="1" t="s">
        <v>598</v>
      </c>
      <c r="C575" s="1" t="s">
        <v>447</v>
      </c>
      <c r="D575" s="3">
        <v>2025</v>
      </c>
      <c r="E575" s="1" t="s">
        <v>448</v>
      </c>
      <c r="F575" s="2">
        <v>896051</v>
      </c>
      <c r="G575" s="2">
        <v>844491</v>
      </c>
      <c r="H575" s="2">
        <v>1429829</v>
      </c>
      <c r="I575" s="2">
        <v>2533204</v>
      </c>
      <c r="J575" s="2">
        <v>4020854</v>
      </c>
      <c r="K575" s="2">
        <v>4617015</v>
      </c>
    </row>
    <row r="576" spans="1:11" x14ac:dyDescent="0.25">
      <c r="A576" t="s">
        <v>607</v>
      </c>
      <c r="B576" s="1" t="s">
        <v>598</v>
      </c>
      <c r="C576" s="1" t="s">
        <v>447</v>
      </c>
      <c r="D576" s="3">
        <v>2026</v>
      </c>
      <c r="E576" s="1" t="s">
        <v>448</v>
      </c>
      <c r="F576" s="2">
        <v>2783466</v>
      </c>
      <c r="G576" s="2">
        <v>1880441</v>
      </c>
      <c r="H576" s="2">
        <v>1123846</v>
      </c>
      <c r="I576" s="2">
        <v>1369134</v>
      </c>
      <c r="J576" s="2">
        <v>1978197</v>
      </c>
      <c r="K576" s="2">
        <v>3539490</v>
      </c>
    </row>
    <row r="577" spans="1:11" x14ac:dyDescent="0.25">
      <c r="A577" t="s">
        <v>607</v>
      </c>
      <c r="B577" s="1" t="s">
        <v>598</v>
      </c>
      <c r="C577" s="1" t="s">
        <v>449</v>
      </c>
      <c r="D577" s="3">
        <v>2024</v>
      </c>
      <c r="E577" s="1" t="s">
        <v>450</v>
      </c>
      <c r="F577" s="2">
        <v>6916710</v>
      </c>
      <c r="G577" s="2">
        <v>6910116</v>
      </c>
      <c r="H577" s="2">
        <v>4669812</v>
      </c>
      <c r="I577" s="2">
        <v>6545329</v>
      </c>
      <c r="J577" s="2">
        <v>3210269</v>
      </c>
      <c r="K577" s="2">
        <v>1509301</v>
      </c>
    </row>
    <row r="578" spans="1:11" x14ac:dyDescent="0.25">
      <c r="A578" t="s">
        <v>607</v>
      </c>
      <c r="B578" s="1" t="s">
        <v>598</v>
      </c>
      <c r="C578" s="1" t="s">
        <v>449</v>
      </c>
      <c r="D578" s="3">
        <v>2025</v>
      </c>
      <c r="E578" s="1" t="s">
        <v>450</v>
      </c>
      <c r="F578" s="2">
        <v>6600148</v>
      </c>
      <c r="G578" s="2">
        <v>6785282</v>
      </c>
      <c r="H578" s="2">
        <v>7251753</v>
      </c>
      <c r="I578" s="2">
        <v>7056307</v>
      </c>
      <c r="J578" s="2">
        <v>4020149</v>
      </c>
      <c r="K578" s="2">
        <v>1827025</v>
      </c>
    </row>
    <row r="579" spans="1:11" x14ac:dyDescent="0.25">
      <c r="A579" t="s">
        <v>607</v>
      </c>
      <c r="B579" s="1" t="s">
        <v>598</v>
      </c>
      <c r="C579" s="1" t="s">
        <v>449</v>
      </c>
      <c r="D579" s="3">
        <v>2026</v>
      </c>
      <c r="E579" s="1" t="s">
        <v>450</v>
      </c>
      <c r="F579" s="2">
        <v>10744076</v>
      </c>
      <c r="G579" s="2">
        <v>8099722</v>
      </c>
      <c r="H579" s="2">
        <v>7721983</v>
      </c>
      <c r="I579" s="2">
        <v>6443499</v>
      </c>
      <c r="J579" s="2">
        <v>4518320</v>
      </c>
      <c r="K579" s="2">
        <v>1860659</v>
      </c>
    </row>
    <row r="580" spans="1:11" x14ac:dyDescent="0.25">
      <c r="A580" t="s">
        <v>607</v>
      </c>
      <c r="B580" s="1" t="s">
        <v>598</v>
      </c>
      <c r="C580" s="1" t="s">
        <v>451</v>
      </c>
      <c r="D580" s="3">
        <v>2024</v>
      </c>
      <c r="E580" s="1" t="s">
        <v>452</v>
      </c>
      <c r="F580" s="2">
        <v>425413</v>
      </c>
      <c r="G580" s="2">
        <v>557175</v>
      </c>
      <c r="H580" s="2">
        <v>420747</v>
      </c>
      <c r="I580" s="2">
        <v>393958</v>
      </c>
      <c r="J580" s="2">
        <v>364102</v>
      </c>
      <c r="K580" s="2">
        <v>271223</v>
      </c>
    </row>
    <row r="581" spans="1:11" x14ac:dyDescent="0.25">
      <c r="A581" t="s">
        <v>607</v>
      </c>
      <c r="B581" s="1" t="s">
        <v>598</v>
      </c>
      <c r="C581" s="1" t="s">
        <v>451</v>
      </c>
      <c r="D581" s="3">
        <v>2025</v>
      </c>
      <c r="E581" s="1" t="s">
        <v>452</v>
      </c>
      <c r="F581" s="2">
        <v>354107</v>
      </c>
      <c r="G581" s="2">
        <v>441920</v>
      </c>
      <c r="H581" s="2">
        <v>682773</v>
      </c>
      <c r="I581" s="2">
        <v>727737</v>
      </c>
      <c r="J581" s="2">
        <v>889298</v>
      </c>
      <c r="K581" s="2">
        <v>552357</v>
      </c>
    </row>
    <row r="582" spans="1:11" x14ac:dyDescent="0.25">
      <c r="A582" t="s">
        <v>607</v>
      </c>
      <c r="B582" s="1" t="s">
        <v>598</v>
      </c>
      <c r="C582" s="1" t="s">
        <v>451</v>
      </c>
      <c r="D582" s="3">
        <v>2026</v>
      </c>
      <c r="E582" s="1" t="s">
        <v>452</v>
      </c>
      <c r="F582" s="2">
        <v>681507</v>
      </c>
      <c r="G582" s="2">
        <v>876668</v>
      </c>
      <c r="H582" s="2">
        <v>942112</v>
      </c>
      <c r="I582" s="2">
        <v>821565</v>
      </c>
      <c r="J582" s="2">
        <v>916762</v>
      </c>
      <c r="K582" s="2">
        <v>470887</v>
      </c>
    </row>
    <row r="583" spans="1:11" x14ac:dyDescent="0.25">
      <c r="A583" t="s">
        <v>607</v>
      </c>
      <c r="B583" s="1" t="s">
        <v>598</v>
      </c>
      <c r="C583" s="1" t="s">
        <v>453</v>
      </c>
      <c r="D583" s="3">
        <v>2024</v>
      </c>
      <c r="E583" s="1" t="s">
        <v>454</v>
      </c>
      <c r="F583" s="2">
        <v>52711</v>
      </c>
      <c r="G583" s="2">
        <v>40930</v>
      </c>
      <c r="H583" s="2">
        <v>24250</v>
      </c>
      <c r="I583" s="2">
        <v>15847</v>
      </c>
      <c r="J583" s="2">
        <v>14028</v>
      </c>
      <c r="K583" s="2">
        <v>47247</v>
      </c>
    </row>
    <row r="584" spans="1:11" x14ac:dyDescent="0.25">
      <c r="A584" t="s">
        <v>607</v>
      </c>
      <c r="B584" s="1" t="s">
        <v>598</v>
      </c>
      <c r="C584" s="1" t="s">
        <v>453</v>
      </c>
      <c r="D584" s="3">
        <v>2025</v>
      </c>
      <c r="E584" s="1" t="s">
        <v>454</v>
      </c>
      <c r="F584" s="2">
        <v>58796</v>
      </c>
      <c r="G584" s="2">
        <v>50777</v>
      </c>
      <c r="H584" s="2">
        <v>26785</v>
      </c>
      <c r="I584" s="2">
        <v>36638</v>
      </c>
      <c r="J584" s="2">
        <v>41715</v>
      </c>
      <c r="K584" s="2">
        <v>47411</v>
      </c>
    </row>
    <row r="585" spans="1:11" x14ac:dyDescent="0.25">
      <c r="A585" t="s">
        <v>607</v>
      </c>
      <c r="B585" s="1" t="s">
        <v>598</v>
      </c>
      <c r="C585" s="1" t="s">
        <v>453</v>
      </c>
      <c r="D585" s="3">
        <v>2026</v>
      </c>
      <c r="E585" s="1" t="s">
        <v>454</v>
      </c>
      <c r="F585" s="2">
        <v>183351</v>
      </c>
      <c r="G585" s="2">
        <v>113224</v>
      </c>
      <c r="H585" s="2">
        <v>74413</v>
      </c>
      <c r="I585" s="2">
        <v>43449</v>
      </c>
      <c r="J585" s="2">
        <v>24561</v>
      </c>
      <c r="K585" s="2">
        <v>35506</v>
      </c>
    </row>
    <row r="586" spans="1:11" x14ac:dyDescent="0.25">
      <c r="A586" t="s">
        <v>607</v>
      </c>
      <c r="B586" s="1" t="s">
        <v>598</v>
      </c>
      <c r="C586" s="1" t="s">
        <v>455</v>
      </c>
      <c r="D586" s="3">
        <v>2024</v>
      </c>
      <c r="E586" s="1" t="s">
        <v>456</v>
      </c>
      <c r="F586" s="2">
        <v>1012427</v>
      </c>
      <c r="G586" s="2">
        <v>843067</v>
      </c>
      <c r="H586" s="2">
        <v>922501</v>
      </c>
      <c r="I586" s="2">
        <v>727826</v>
      </c>
      <c r="J586" s="2">
        <v>838718</v>
      </c>
      <c r="K586" s="2">
        <v>1071565</v>
      </c>
    </row>
    <row r="587" spans="1:11" x14ac:dyDescent="0.25">
      <c r="A587" t="s">
        <v>607</v>
      </c>
      <c r="B587" s="1" t="s">
        <v>598</v>
      </c>
      <c r="C587" s="1" t="s">
        <v>455</v>
      </c>
      <c r="D587" s="3">
        <v>2025</v>
      </c>
      <c r="E587" s="1" t="s">
        <v>456</v>
      </c>
      <c r="F587" s="2">
        <v>1284627</v>
      </c>
      <c r="G587" s="2">
        <v>905753</v>
      </c>
      <c r="H587" s="2">
        <v>1101588</v>
      </c>
      <c r="I587" s="2">
        <v>1419199</v>
      </c>
      <c r="J587" s="2">
        <v>1502061</v>
      </c>
      <c r="K587" s="2">
        <v>3436181</v>
      </c>
    </row>
    <row r="588" spans="1:11" x14ac:dyDescent="0.25">
      <c r="A588" t="s">
        <v>607</v>
      </c>
      <c r="B588" s="1" t="s">
        <v>598</v>
      </c>
      <c r="C588" s="1" t="s">
        <v>455</v>
      </c>
      <c r="D588" s="3">
        <v>2026</v>
      </c>
      <c r="E588" s="1" t="s">
        <v>456</v>
      </c>
      <c r="F588" s="2">
        <v>3097296</v>
      </c>
      <c r="G588" s="2">
        <v>2654117</v>
      </c>
      <c r="H588" s="2">
        <v>1983913</v>
      </c>
      <c r="I588" s="2">
        <v>2004078</v>
      </c>
      <c r="J588" s="2">
        <v>1887177</v>
      </c>
      <c r="K588" s="2">
        <v>2957624</v>
      </c>
    </row>
    <row r="589" spans="1:11" x14ac:dyDescent="0.25">
      <c r="A589" t="s">
        <v>607</v>
      </c>
      <c r="B589" s="1" t="s">
        <v>598</v>
      </c>
      <c r="C589" s="1" t="s">
        <v>457</v>
      </c>
      <c r="D589" s="3">
        <v>2024</v>
      </c>
      <c r="E589" s="1" t="s">
        <v>458</v>
      </c>
      <c r="F589" s="2">
        <v>2635163</v>
      </c>
      <c r="G589" s="2">
        <v>3046373</v>
      </c>
      <c r="H589" s="2">
        <v>3071516</v>
      </c>
      <c r="I589" s="2">
        <v>1974438</v>
      </c>
      <c r="J589" s="2">
        <v>3114972</v>
      </c>
      <c r="K589" s="2">
        <v>3676439</v>
      </c>
    </row>
    <row r="590" spans="1:11" x14ac:dyDescent="0.25">
      <c r="A590" t="s">
        <v>607</v>
      </c>
      <c r="B590" s="1" t="s">
        <v>598</v>
      </c>
      <c r="C590" s="1" t="s">
        <v>457</v>
      </c>
      <c r="D590" s="3">
        <v>2025</v>
      </c>
      <c r="E590" s="1" t="s">
        <v>458</v>
      </c>
      <c r="F590" s="2">
        <v>3608898</v>
      </c>
      <c r="G590" s="2">
        <v>3417689</v>
      </c>
      <c r="H590" s="2">
        <v>5378551</v>
      </c>
      <c r="I590" s="2">
        <v>5011270</v>
      </c>
      <c r="J590" s="2">
        <v>5113235</v>
      </c>
      <c r="K590" s="2">
        <v>7957595</v>
      </c>
    </row>
    <row r="591" spans="1:11" x14ac:dyDescent="0.25">
      <c r="A591" t="s">
        <v>607</v>
      </c>
      <c r="B591" s="1" t="s">
        <v>598</v>
      </c>
      <c r="C591" s="1" t="s">
        <v>457</v>
      </c>
      <c r="D591" s="3">
        <v>2026</v>
      </c>
      <c r="E591" s="1" t="s">
        <v>458</v>
      </c>
      <c r="F591" s="2">
        <v>6407461</v>
      </c>
      <c r="G591" s="2">
        <v>6473553</v>
      </c>
      <c r="H591" s="2">
        <v>4217442</v>
      </c>
      <c r="I591" s="2">
        <v>3717412</v>
      </c>
      <c r="J591" s="2">
        <v>5047106</v>
      </c>
      <c r="K591" s="2">
        <v>4561093</v>
      </c>
    </row>
    <row r="592" spans="1:11" x14ac:dyDescent="0.25">
      <c r="A592" t="s">
        <v>607</v>
      </c>
      <c r="B592" s="1" t="s">
        <v>598</v>
      </c>
      <c r="C592" s="1" t="s">
        <v>459</v>
      </c>
      <c r="D592" s="3">
        <v>2024</v>
      </c>
      <c r="E592" s="1" t="s">
        <v>460</v>
      </c>
      <c r="F592" s="2">
        <v>129079</v>
      </c>
      <c r="G592" s="2">
        <v>203489</v>
      </c>
      <c r="H592" s="2">
        <v>132437</v>
      </c>
      <c r="I592" s="2">
        <v>113867</v>
      </c>
      <c r="J592" s="2">
        <v>192647</v>
      </c>
      <c r="K592" s="2">
        <v>135851</v>
      </c>
    </row>
    <row r="593" spans="1:11" x14ac:dyDescent="0.25">
      <c r="A593" t="s">
        <v>607</v>
      </c>
      <c r="B593" s="1" t="s">
        <v>598</v>
      </c>
      <c r="C593" s="1" t="s">
        <v>459</v>
      </c>
      <c r="D593" s="3">
        <v>2025</v>
      </c>
      <c r="E593" s="1" t="s">
        <v>460</v>
      </c>
      <c r="F593" s="2">
        <v>147672</v>
      </c>
      <c r="G593" s="2">
        <v>98759</v>
      </c>
      <c r="H593" s="2">
        <v>302012</v>
      </c>
      <c r="I593" s="2">
        <v>247619</v>
      </c>
      <c r="J593" s="2">
        <v>404744</v>
      </c>
      <c r="K593" s="2">
        <v>332077</v>
      </c>
    </row>
    <row r="594" spans="1:11" x14ac:dyDescent="0.25">
      <c r="A594" t="s">
        <v>607</v>
      </c>
      <c r="B594" s="1" t="s">
        <v>598</v>
      </c>
      <c r="C594" s="1" t="s">
        <v>459</v>
      </c>
      <c r="D594" s="3">
        <v>2026</v>
      </c>
      <c r="E594" s="1" t="s">
        <v>460</v>
      </c>
      <c r="F594" s="2">
        <v>391636</v>
      </c>
      <c r="G594" s="2">
        <v>343047</v>
      </c>
      <c r="H594" s="2">
        <v>311490</v>
      </c>
      <c r="I594" s="2">
        <v>214036</v>
      </c>
      <c r="J594" s="2">
        <v>181546</v>
      </c>
      <c r="K594" s="2">
        <v>340681</v>
      </c>
    </row>
    <row r="595" spans="1:11" x14ac:dyDescent="0.25">
      <c r="A595" t="s">
        <v>607</v>
      </c>
      <c r="B595" s="1" t="s">
        <v>598</v>
      </c>
      <c r="C595" s="1" t="s">
        <v>461</v>
      </c>
      <c r="D595" s="3">
        <v>2024</v>
      </c>
      <c r="E595" s="1" t="s">
        <v>462</v>
      </c>
      <c r="F595" s="2">
        <v>3527508</v>
      </c>
      <c r="G595" s="2">
        <v>3922698</v>
      </c>
      <c r="H595" s="2">
        <v>3443028</v>
      </c>
      <c r="I595" s="2">
        <v>4047505</v>
      </c>
      <c r="J595" s="2">
        <v>3578080</v>
      </c>
      <c r="K595" s="2">
        <v>3308995</v>
      </c>
    </row>
    <row r="596" spans="1:11" x14ac:dyDescent="0.25">
      <c r="A596" t="s">
        <v>607</v>
      </c>
      <c r="B596" s="1" t="s">
        <v>598</v>
      </c>
      <c r="C596" s="1" t="s">
        <v>461</v>
      </c>
      <c r="D596" s="3">
        <v>2025</v>
      </c>
      <c r="E596" s="1" t="s">
        <v>462</v>
      </c>
      <c r="F596" s="2">
        <v>3921898</v>
      </c>
      <c r="G596" s="2">
        <v>4214401</v>
      </c>
      <c r="H596" s="2">
        <v>5738397</v>
      </c>
      <c r="I596" s="2">
        <v>7211480</v>
      </c>
      <c r="J596" s="2">
        <v>8554789</v>
      </c>
      <c r="K596" s="2">
        <v>7151925</v>
      </c>
    </row>
    <row r="597" spans="1:11" x14ac:dyDescent="0.25">
      <c r="A597" t="s">
        <v>607</v>
      </c>
      <c r="B597" s="1" t="s">
        <v>598</v>
      </c>
      <c r="C597" s="1" t="s">
        <v>461</v>
      </c>
      <c r="D597" s="3">
        <v>2026</v>
      </c>
      <c r="E597" s="1" t="s">
        <v>462</v>
      </c>
      <c r="F597" s="2">
        <v>12397121</v>
      </c>
      <c r="G597" s="2">
        <v>10110451</v>
      </c>
      <c r="H597" s="2">
        <v>7430808</v>
      </c>
      <c r="I597" s="2">
        <v>8346694</v>
      </c>
      <c r="J597" s="2">
        <v>7115859</v>
      </c>
      <c r="K597" s="2">
        <v>6439101</v>
      </c>
    </row>
    <row r="598" spans="1:11" x14ac:dyDescent="0.25">
      <c r="A598" t="s">
        <v>607</v>
      </c>
      <c r="B598" s="1" t="s">
        <v>598</v>
      </c>
      <c r="C598" s="1" t="s">
        <v>463</v>
      </c>
      <c r="D598" s="3">
        <v>2024</v>
      </c>
      <c r="E598" s="1" t="s">
        <v>464</v>
      </c>
      <c r="F598" s="2">
        <v>12983545</v>
      </c>
      <c r="G598" s="2">
        <v>12685606</v>
      </c>
      <c r="H598" s="2">
        <v>11370381</v>
      </c>
      <c r="I598" s="2">
        <v>11733878</v>
      </c>
      <c r="J598" s="2">
        <v>11830206</v>
      </c>
      <c r="K598" s="2">
        <v>9987887</v>
      </c>
    </row>
    <row r="599" spans="1:11" x14ac:dyDescent="0.25">
      <c r="A599" t="s">
        <v>607</v>
      </c>
      <c r="B599" s="1" t="s">
        <v>598</v>
      </c>
      <c r="C599" s="1" t="s">
        <v>463</v>
      </c>
      <c r="D599" s="3">
        <v>2025</v>
      </c>
      <c r="E599" s="1" t="s">
        <v>464</v>
      </c>
      <c r="F599" s="2">
        <v>12631044</v>
      </c>
      <c r="G599" s="2">
        <v>12624585</v>
      </c>
      <c r="H599" s="2">
        <v>16041896</v>
      </c>
      <c r="I599" s="2">
        <v>17685517</v>
      </c>
      <c r="J599" s="2">
        <v>17132480</v>
      </c>
      <c r="K599" s="2">
        <v>16549764</v>
      </c>
    </row>
    <row r="600" spans="1:11" x14ac:dyDescent="0.25">
      <c r="A600" t="s">
        <v>607</v>
      </c>
      <c r="B600" s="1" t="s">
        <v>598</v>
      </c>
      <c r="C600" s="1" t="s">
        <v>463</v>
      </c>
      <c r="D600" s="3">
        <v>2026</v>
      </c>
      <c r="E600" s="1" t="s">
        <v>464</v>
      </c>
      <c r="F600" s="2">
        <v>19185688</v>
      </c>
      <c r="G600" s="2">
        <v>18176559</v>
      </c>
      <c r="H600" s="2">
        <v>14062869</v>
      </c>
      <c r="I600" s="2">
        <v>13845045</v>
      </c>
      <c r="J600" s="2">
        <v>13530757</v>
      </c>
      <c r="K600" s="2">
        <v>12824440</v>
      </c>
    </row>
    <row r="601" spans="1:11" x14ac:dyDescent="0.25">
      <c r="A601" t="s">
        <v>607</v>
      </c>
      <c r="B601" s="1" t="s">
        <v>598</v>
      </c>
      <c r="C601" s="1" t="s">
        <v>465</v>
      </c>
      <c r="D601" s="3">
        <v>2024</v>
      </c>
      <c r="E601" s="1" t="s">
        <v>466</v>
      </c>
      <c r="F601" s="2">
        <v>924962</v>
      </c>
      <c r="G601" s="2">
        <v>1348698</v>
      </c>
      <c r="H601" s="2">
        <v>1734740</v>
      </c>
      <c r="I601" s="2">
        <v>1636400</v>
      </c>
      <c r="J601" s="2">
        <v>1155802</v>
      </c>
      <c r="K601" s="2">
        <v>842285</v>
      </c>
    </row>
    <row r="602" spans="1:11" x14ac:dyDescent="0.25">
      <c r="A602" t="s">
        <v>607</v>
      </c>
      <c r="B602" s="1" t="s">
        <v>598</v>
      </c>
      <c r="C602" s="1" t="s">
        <v>465</v>
      </c>
      <c r="D602" s="3">
        <v>2025</v>
      </c>
      <c r="E602" s="1" t="s">
        <v>466</v>
      </c>
      <c r="F602" s="2">
        <v>965207</v>
      </c>
      <c r="G602" s="2">
        <v>1670086</v>
      </c>
      <c r="H602" s="2">
        <v>2007384</v>
      </c>
      <c r="I602" s="2">
        <v>2718721</v>
      </c>
      <c r="J602" s="2">
        <v>2449416</v>
      </c>
      <c r="K602" s="2">
        <v>1859455</v>
      </c>
    </row>
    <row r="603" spans="1:11" x14ac:dyDescent="0.25">
      <c r="A603" t="s">
        <v>607</v>
      </c>
      <c r="B603" s="1" t="s">
        <v>598</v>
      </c>
      <c r="C603" s="1" t="s">
        <v>465</v>
      </c>
      <c r="D603" s="3">
        <v>2026</v>
      </c>
      <c r="E603" s="1" t="s">
        <v>466</v>
      </c>
      <c r="F603" s="2">
        <v>2476448</v>
      </c>
      <c r="G603" s="2">
        <v>2749311</v>
      </c>
      <c r="H603" s="2">
        <v>2285916</v>
      </c>
      <c r="I603" s="2">
        <v>2685303</v>
      </c>
      <c r="J603" s="2">
        <v>1989876</v>
      </c>
      <c r="K603" s="2">
        <v>1257292</v>
      </c>
    </row>
    <row r="604" spans="1:11" x14ac:dyDescent="0.25">
      <c r="A604" t="s">
        <v>607</v>
      </c>
      <c r="B604" s="1" t="s">
        <v>598</v>
      </c>
      <c r="C604" s="1" t="s">
        <v>467</v>
      </c>
      <c r="D604" s="3">
        <v>2024</v>
      </c>
      <c r="E604" s="1" t="s">
        <v>468</v>
      </c>
      <c r="F604" s="2">
        <v>34565788</v>
      </c>
      <c r="G604" s="2">
        <v>31286186</v>
      </c>
      <c r="H604" s="2">
        <v>31464497</v>
      </c>
      <c r="I604" s="2">
        <v>29335894</v>
      </c>
      <c r="J604" s="2">
        <v>30421185</v>
      </c>
      <c r="K604" s="2">
        <v>29623761</v>
      </c>
    </row>
    <row r="605" spans="1:11" x14ac:dyDescent="0.25">
      <c r="A605" t="s">
        <v>607</v>
      </c>
      <c r="B605" s="1" t="s">
        <v>598</v>
      </c>
      <c r="C605" s="1" t="s">
        <v>467</v>
      </c>
      <c r="D605" s="3">
        <v>2025</v>
      </c>
      <c r="E605" s="1" t="s">
        <v>468</v>
      </c>
      <c r="F605" s="2">
        <v>40844516</v>
      </c>
      <c r="G605" s="2">
        <v>33801087</v>
      </c>
      <c r="H605" s="2">
        <v>35435427</v>
      </c>
      <c r="I605" s="2">
        <v>40114030</v>
      </c>
      <c r="J605" s="2">
        <v>33385612</v>
      </c>
      <c r="K605" s="2">
        <v>40576235</v>
      </c>
    </row>
    <row r="606" spans="1:11" x14ac:dyDescent="0.25">
      <c r="A606" t="s">
        <v>607</v>
      </c>
      <c r="B606" s="1" t="s">
        <v>598</v>
      </c>
      <c r="C606" s="1" t="s">
        <v>467</v>
      </c>
      <c r="D606" s="3">
        <v>2026</v>
      </c>
      <c r="E606" s="1" t="s">
        <v>468</v>
      </c>
      <c r="F606" s="2">
        <v>56270120</v>
      </c>
      <c r="G606" s="2">
        <v>42492590</v>
      </c>
      <c r="H606" s="2">
        <v>40193280</v>
      </c>
      <c r="I606" s="2">
        <v>36927099</v>
      </c>
      <c r="J606" s="2">
        <v>34839136</v>
      </c>
      <c r="K606" s="2">
        <v>42496062</v>
      </c>
    </row>
    <row r="607" spans="1:11" x14ac:dyDescent="0.25">
      <c r="A607" t="s">
        <v>607</v>
      </c>
      <c r="B607" s="1" t="s">
        <v>598</v>
      </c>
      <c r="C607" s="1" t="s">
        <v>469</v>
      </c>
      <c r="D607" s="3">
        <v>2024</v>
      </c>
      <c r="E607" s="1" t="s">
        <v>470</v>
      </c>
      <c r="F607" s="2">
        <v>1590263</v>
      </c>
      <c r="G607" s="2">
        <v>878217</v>
      </c>
      <c r="H607" s="2">
        <v>646250</v>
      </c>
      <c r="I607" s="2">
        <v>874820</v>
      </c>
      <c r="J607" s="2">
        <v>900776</v>
      </c>
      <c r="K607" s="2">
        <v>833522</v>
      </c>
    </row>
    <row r="608" spans="1:11" x14ac:dyDescent="0.25">
      <c r="A608" t="s">
        <v>607</v>
      </c>
      <c r="B608" s="1" t="s">
        <v>598</v>
      </c>
      <c r="C608" s="1" t="s">
        <v>469</v>
      </c>
      <c r="D608" s="3">
        <v>2025</v>
      </c>
      <c r="E608" s="1" t="s">
        <v>470</v>
      </c>
      <c r="F608" s="2">
        <v>1421089</v>
      </c>
      <c r="G608" s="2">
        <v>996806</v>
      </c>
      <c r="H608" s="2">
        <v>623145</v>
      </c>
      <c r="I608" s="2">
        <v>1098776</v>
      </c>
      <c r="J608" s="2">
        <v>1429737</v>
      </c>
      <c r="K608" s="2">
        <v>1798956</v>
      </c>
    </row>
    <row r="609" spans="1:11" x14ac:dyDescent="0.25">
      <c r="A609" t="s">
        <v>607</v>
      </c>
      <c r="B609" s="1" t="s">
        <v>598</v>
      </c>
      <c r="C609" s="1" t="s">
        <v>469</v>
      </c>
      <c r="D609" s="3">
        <v>2026</v>
      </c>
      <c r="E609" s="1" t="s">
        <v>470</v>
      </c>
      <c r="F609" s="2">
        <v>1603508</v>
      </c>
      <c r="G609" s="2">
        <v>1091887</v>
      </c>
      <c r="H609" s="2">
        <v>1528461</v>
      </c>
      <c r="I609" s="2">
        <v>1524415</v>
      </c>
      <c r="J609" s="2">
        <v>1331912</v>
      </c>
      <c r="K609" s="2">
        <v>1382497</v>
      </c>
    </row>
    <row r="610" spans="1:11" x14ac:dyDescent="0.25">
      <c r="A610" t="s">
        <v>607</v>
      </c>
      <c r="B610" s="1" t="s">
        <v>598</v>
      </c>
      <c r="C610" s="1" t="s">
        <v>471</v>
      </c>
      <c r="D610" s="3">
        <v>2024</v>
      </c>
      <c r="E610" s="1" t="s">
        <v>472</v>
      </c>
      <c r="F610" s="2">
        <v>141790</v>
      </c>
      <c r="G610" s="2">
        <v>149499</v>
      </c>
      <c r="H610" s="2">
        <v>143315</v>
      </c>
      <c r="I610" s="2">
        <v>163874</v>
      </c>
      <c r="J610" s="2">
        <v>274099</v>
      </c>
      <c r="K610" s="2">
        <v>329894</v>
      </c>
    </row>
    <row r="611" spans="1:11" x14ac:dyDescent="0.25">
      <c r="A611" t="s">
        <v>607</v>
      </c>
      <c r="B611" s="1" t="s">
        <v>598</v>
      </c>
      <c r="C611" s="1" t="s">
        <v>471</v>
      </c>
      <c r="D611" s="3">
        <v>2025</v>
      </c>
      <c r="E611" s="1" t="s">
        <v>472</v>
      </c>
      <c r="F611" s="2">
        <v>358771</v>
      </c>
      <c r="G611" s="2">
        <v>182420</v>
      </c>
      <c r="H611" s="2">
        <v>200418</v>
      </c>
      <c r="I611" s="2">
        <v>418073</v>
      </c>
      <c r="J611" s="2">
        <v>342734</v>
      </c>
      <c r="K611" s="2">
        <v>553756</v>
      </c>
    </row>
    <row r="612" spans="1:11" x14ac:dyDescent="0.25">
      <c r="A612" t="s">
        <v>607</v>
      </c>
      <c r="B612" s="1" t="s">
        <v>598</v>
      </c>
      <c r="C612" s="1" t="s">
        <v>471</v>
      </c>
      <c r="D612" s="3">
        <v>2026</v>
      </c>
      <c r="E612" s="1" t="s">
        <v>472</v>
      </c>
      <c r="F612" s="2">
        <v>409235</v>
      </c>
      <c r="G612" s="2">
        <v>341213</v>
      </c>
      <c r="H612" s="2">
        <v>291380</v>
      </c>
      <c r="I612" s="2">
        <v>293816</v>
      </c>
      <c r="J612" s="2">
        <v>569455</v>
      </c>
      <c r="K612" s="2">
        <v>618225</v>
      </c>
    </row>
    <row r="613" spans="1:11" x14ac:dyDescent="0.25">
      <c r="A613" t="s">
        <v>607</v>
      </c>
      <c r="B613" s="1" t="s">
        <v>598</v>
      </c>
      <c r="C613" s="1" t="s">
        <v>473</v>
      </c>
      <c r="D613" s="3">
        <v>2024</v>
      </c>
      <c r="E613" s="1" t="s">
        <v>474</v>
      </c>
      <c r="F613" s="2">
        <v>1008448</v>
      </c>
      <c r="G613" s="2">
        <v>1280018</v>
      </c>
      <c r="H613" s="2">
        <v>732535</v>
      </c>
      <c r="I613" s="2">
        <v>1063477</v>
      </c>
      <c r="J613" s="2">
        <v>903876</v>
      </c>
      <c r="K613" s="2">
        <v>1429154</v>
      </c>
    </row>
    <row r="614" spans="1:11" x14ac:dyDescent="0.25">
      <c r="A614" t="s">
        <v>607</v>
      </c>
      <c r="B614" s="1" t="s">
        <v>598</v>
      </c>
      <c r="C614" s="1" t="s">
        <v>473</v>
      </c>
      <c r="D614" s="3">
        <v>2025</v>
      </c>
      <c r="E614" s="1" t="s">
        <v>474</v>
      </c>
      <c r="F614" s="2">
        <v>1335803</v>
      </c>
      <c r="G614" s="2">
        <v>1004804</v>
      </c>
      <c r="H614" s="2">
        <v>1156335</v>
      </c>
      <c r="I614" s="2">
        <v>1452515</v>
      </c>
      <c r="J614" s="2">
        <v>992938</v>
      </c>
      <c r="K614" s="2">
        <v>2311527</v>
      </c>
    </row>
    <row r="615" spans="1:11" x14ac:dyDescent="0.25">
      <c r="A615" t="s">
        <v>607</v>
      </c>
      <c r="B615" s="1" t="s">
        <v>598</v>
      </c>
      <c r="C615" s="1" t="s">
        <v>473</v>
      </c>
      <c r="D615" s="3">
        <v>2026</v>
      </c>
      <c r="E615" s="1" t="s">
        <v>474</v>
      </c>
      <c r="F615" s="2">
        <v>1961935</v>
      </c>
      <c r="G615" s="2">
        <v>1348737</v>
      </c>
      <c r="H615" s="2">
        <v>1394892</v>
      </c>
      <c r="I615" s="2">
        <v>1380100</v>
      </c>
      <c r="J615" s="2">
        <v>1488286</v>
      </c>
      <c r="K615" s="2">
        <v>1390300</v>
      </c>
    </row>
    <row r="616" spans="1:11" x14ac:dyDescent="0.25">
      <c r="A616" t="s">
        <v>607</v>
      </c>
      <c r="B616" s="1" t="s">
        <v>598</v>
      </c>
      <c r="C616" s="1" t="s">
        <v>475</v>
      </c>
      <c r="D616" s="3">
        <v>2024</v>
      </c>
      <c r="E616" s="1" t="s">
        <v>476</v>
      </c>
      <c r="F616" s="2">
        <v>130440</v>
      </c>
      <c r="G616" s="2">
        <v>111392</v>
      </c>
      <c r="H616" s="2">
        <v>159948</v>
      </c>
      <c r="I616" s="2">
        <v>106484</v>
      </c>
      <c r="J616" s="2">
        <v>141375</v>
      </c>
      <c r="K616" s="2">
        <v>117706</v>
      </c>
    </row>
    <row r="617" spans="1:11" x14ac:dyDescent="0.25">
      <c r="A617" t="s">
        <v>607</v>
      </c>
      <c r="B617" s="1" t="s">
        <v>598</v>
      </c>
      <c r="C617" s="1" t="s">
        <v>475</v>
      </c>
      <c r="D617" s="3">
        <v>2025</v>
      </c>
      <c r="E617" s="1" t="s">
        <v>476</v>
      </c>
      <c r="F617" s="2">
        <v>173003</v>
      </c>
      <c r="G617" s="2">
        <v>99492</v>
      </c>
      <c r="H617" s="2">
        <v>164457</v>
      </c>
      <c r="I617" s="2">
        <v>230881</v>
      </c>
      <c r="J617" s="2">
        <v>119177</v>
      </c>
      <c r="K617" s="2">
        <v>222307</v>
      </c>
    </row>
    <row r="618" spans="1:11" x14ac:dyDescent="0.25">
      <c r="A618" t="s">
        <v>607</v>
      </c>
      <c r="B618" s="1" t="s">
        <v>598</v>
      </c>
      <c r="C618" s="1" t="s">
        <v>475</v>
      </c>
      <c r="D618" s="3">
        <v>2026</v>
      </c>
      <c r="E618" s="1" t="s">
        <v>476</v>
      </c>
      <c r="F618" s="2">
        <v>359448</v>
      </c>
      <c r="G618" s="2">
        <v>297269</v>
      </c>
      <c r="H618" s="2">
        <v>237988</v>
      </c>
      <c r="I618" s="2">
        <v>134757</v>
      </c>
      <c r="J618" s="2">
        <v>183925</v>
      </c>
      <c r="K618" s="2">
        <v>188809</v>
      </c>
    </row>
    <row r="619" spans="1:11" x14ac:dyDescent="0.25">
      <c r="A619" t="s">
        <v>607</v>
      </c>
      <c r="B619" s="1" t="s">
        <v>598</v>
      </c>
      <c r="C619" s="1" t="s">
        <v>477</v>
      </c>
      <c r="D619" s="3">
        <v>2024</v>
      </c>
      <c r="E619" s="1" t="s">
        <v>478</v>
      </c>
      <c r="F619" s="2">
        <v>92339</v>
      </c>
      <c r="G619" s="2">
        <v>84011</v>
      </c>
      <c r="H619" s="2">
        <v>77085</v>
      </c>
      <c r="I619" s="2">
        <v>72132</v>
      </c>
      <c r="J619" s="2">
        <v>59794</v>
      </c>
      <c r="K619" s="2">
        <v>62741</v>
      </c>
    </row>
    <row r="620" spans="1:11" x14ac:dyDescent="0.25">
      <c r="A620" t="s">
        <v>607</v>
      </c>
      <c r="B620" s="1" t="s">
        <v>598</v>
      </c>
      <c r="C620" s="1" t="s">
        <v>477</v>
      </c>
      <c r="D620" s="3">
        <v>2025</v>
      </c>
      <c r="E620" s="1" t="s">
        <v>478</v>
      </c>
      <c r="F620" s="2">
        <v>88688</v>
      </c>
      <c r="G620" s="2">
        <v>99194</v>
      </c>
      <c r="H620" s="2">
        <v>134650</v>
      </c>
      <c r="I620" s="2">
        <v>357444</v>
      </c>
      <c r="J620" s="2">
        <v>235992</v>
      </c>
      <c r="K620" s="2">
        <v>143385</v>
      </c>
    </row>
    <row r="621" spans="1:11" x14ac:dyDescent="0.25">
      <c r="A621" t="s">
        <v>607</v>
      </c>
      <c r="B621" s="1" t="s">
        <v>598</v>
      </c>
      <c r="C621" s="1" t="s">
        <v>477</v>
      </c>
      <c r="D621" s="3">
        <v>2026</v>
      </c>
      <c r="E621" s="1" t="s">
        <v>478</v>
      </c>
      <c r="F621" s="2">
        <v>291304</v>
      </c>
      <c r="G621" s="2">
        <v>231098</v>
      </c>
      <c r="H621" s="2">
        <v>196404</v>
      </c>
      <c r="I621" s="2">
        <v>139637</v>
      </c>
      <c r="J621" s="2">
        <v>159947</v>
      </c>
      <c r="K621" s="2">
        <v>195469</v>
      </c>
    </row>
    <row r="622" spans="1:11" x14ac:dyDescent="0.25">
      <c r="A622" t="s">
        <v>607</v>
      </c>
      <c r="B622" s="1" t="s">
        <v>598</v>
      </c>
      <c r="C622" s="1" t="s">
        <v>479</v>
      </c>
      <c r="D622" s="3">
        <v>2024</v>
      </c>
      <c r="E622" s="1" t="s">
        <v>480</v>
      </c>
      <c r="F622" s="2">
        <v>156298</v>
      </c>
      <c r="G622" s="2">
        <v>132493</v>
      </c>
      <c r="H622" s="2">
        <v>168869</v>
      </c>
      <c r="I622" s="2">
        <v>160026</v>
      </c>
      <c r="J622" s="2">
        <v>149312</v>
      </c>
      <c r="K622" s="2">
        <v>145570</v>
      </c>
    </row>
    <row r="623" spans="1:11" x14ac:dyDescent="0.25">
      <c r="A623" t="s">
        <v>607</v>
      </c>
      <c r="B623" s="1" t="s">
        <v>598</v>
      </c>
      <c r="C623" s="1" t="s">
        <v>479</v>
      </c>
      <c r="D623" s="3">
        <v>2025</v>
      </c>
      <c r="E623" s="1" t="s">
        <v>480</v>
      </c>
      <c r="F623" s="2">
        <v>161714</v>
      </c>
      <c r="G623" s="2">
        <v>170301</v>
      </c>
      <c r="H623" s="2">
        <v>271331</v>
      </c>
      <c r="I623" s="2">
        <v>888282</v>
      </c>
      <c r="J623" s="2">
        <v>657717</v>
      </c>
      <c r="K623" s="2">
        <v>1116197</v>
      </c>
    </row>
    <row r="624" spans="1:11" x14ac:dyDescent="0.25">
      <c r="A624" t="s">
        <v>607</v>
      </c>
      <c r="B624" s="1" t="s">
        <v>598</v>
      </c>
      <c r="C624" s="1" t="s">
        <v>479</v>
      </c>
      <c r="D624" s="3">
        <v>2026</v>
      </c>
      <c r="E624" s="1" t="s">
        <v>480</v>
      </c>
      <c r="F624" s="2">
        <v>1053377</v>
      </c>
      <c r="G624" s="2">
        <v>1114225</v>
      </c>
      <c r="H624" s="2">
        <v>953593</v>
      </c>
      <c r="I624" s="2">
        <v>1008524</v>
      </c>
      <c r="J624" s="2">
        <v>767966</v>
      </c>
      <c r="K624" s="2">
        <v>1247901</v>
      </c>
    </row>
    <row r="625" spans="1:11" x14ac:dyDescent="0.25">
      <c r="A625" t="s">
        <v>607</v>
      </c>
      <c r="B625" s="1" t="s">
        <v>598</v>
      </c>
      <c r="C625" s="1" t="s">
        <v>481</v>
      </c>
      <c r="D625" s="3">
        <v>2024</v>
      </c>
      <c r="E625" s="1" t="s">
        <v>482</v>
      </c>
      <c r="F625" s="2">
        <v>344172</v>
      </c>
      <c r="G625" s="2">
        <v>292259</v>
      </c>
      <c r="H625" s="2">
        <v>324168</v>
      </c>
      <c r="I625" s="2">
        <v>383000</v>
      </c>
      <c r="J625" s="2">
        <v>399186</v>
      </c>
      <c r="K625" s="2">
        <v>397440</v>
      </c>
    </row>
    <row r="626" spans="1:11" x14ac:dyDescent="0.25">
      <c r="A626" t="s">
        <v>607</v>
      </c>
      <c r="B626" s="1" t="s">
        <v>598</v>
      </c>
      <c r="C626" s="1" t="s">
        <v>481</v>
      </c>
      <c r="D626" s="3">
        <v>2025</v>
      </c>
      <c r="E626" s="1" t="s">
        <v>482</v>
      </c>
      <c r="F626" s="2">
        <v>355701</v>
      </c>
      <c r="G626" s="2">
        <v>432440</v>
      </c>
      <c r="H626" s="2">
        <v>410210</v>
      </c>
      <c r="I626" s="2">
        <v>714751</v>
      </c>
      <c r="J626" s="2">
        <v>692754</v>
      </c>
      <c r="K626" s="2">
        <v>1089329</v>
      </c>
    </row>
    <row r="627" spans="1:11" x14ac:dyDescent="0.25">
      <c r="A627" t="s">
        <v>607</v>
      </c>
      <c r="B627" s="1" t="s">
        <v>598</v>
      </c>
      <c r="C627" s="1" t="s">
        <v>481</v>
      </c>
      <c r="D627" s="3">
        <v>2026</v>
      </c>
      <c r="E627" s="1" t="s">
        <v>482</v>
      </c>
      <c r="F627" s="2">
        <v>1182582</v>
      </c>
      <c r="G627" s="2">
        <v>939298</v>
      </c>
      <c r="H627" s="2">
        <v>962286</v>
      </c>
      <c r="I627" s="2">
        <v>717452</v>
      </c>
      <c r="J627" s="2">
        <v>771534</v>
      </c>
      <c r="K627" s="2">
        <v>1045548</v>
      </c>
    </row>
    <row r="628" spans="1:11" x14ac:dyDescent="0.25">
      <c r="A628" t="s">
        <v>607</v>
      </c>
      <c r="B628" s="1" t="s">
        <v>598</v>
      </c>
      <c r="C628" s="1" t="s">
        <v>483</v>
      </c>
      <c r="D628" s="3">
        <v>2024</v>
      </c>
      <c r="E628" s="1" t="s">
        <v>484</v>
      </c>
      <c r="F628" s="2">
        <v>381542</v>
      </c>
      <c r="G628" s="2">
        <v>334065</v>
      </c>
      <c r="H628" s="2">
        <v>283137</v>
      </c>
      <c r="I628" s="2">
        <v>229972</v>
      </c>
      <c r="J628" s="2">
        <v>234962</v>
      </c>
      <c r="K628" s="2">
        <v>322876</v>
      </c>
    </row>
    <row r="629" spans="1:11" x14ac:dyDescent="0.25">
      <c r="A629" t="s">
        <v>607</v>
      </c>
      <c r="B629" s="1" t="s">
        <v>598</v>
      </c>
      <c r="C629" s="1" t="s">
        <v>483</v>
      </c>
      <c r="D629" s="3">
        <v>2025</v>
      </c>
      <c r="E629" s="1" t="s">
        <v>484</v>
      </c>
      <c r="F629" s="2">
        <v>326700</v>
      </c>
      <c r="G629" s="2">
        <v>343153</v>
      </c>
      <c r="H629" s="2">
        <v>717713</v>
      </c>
      <c r="I629" s="2">
        <v>1066825</v>
      </c>
      <c r="J629" s="2">
        <v>819187</v>
      </c>
      <c r="K629" s="2">
        <v>969480</v>
      </c>
    </row>
    <row r="630" spans="1:11" x14ac:dyDescent="0.25">
      <c r="A630" t="s">
        <v>607</v>
      </c>
      <c r="B630" s="1" t="s">
        <v>598</v>
      </c>
      <c r="C630" s="1" t="s">
        <v>483</v>
      </c>
      <c r="D630" s="3">
        <v>2026</v>
      </c>
      <c r="E630" s="1" t="s">
        <v>484</v>
      </c>
      <c r="F630" s="2">
        <v>1190584</v>
      </c>
      <c r="G630" s="2">
        <v>1056112</v>
      </c>
      <c r="H630" s="2">
        <v>763823</v>
      </c>
      <c r="I630" s="2">
        <v>606291</v>
      </c>
      <c r="J630" s="2">
        <v>788819</v>
      </c>
      <c r="K630" s="2">
        <v>881695</v>
      </c>
    </row>
    <row r="631" spans="1:11" x14ac:dyDescent="0.25">
      <c r="A631" t="s">
        <v>607</v>
      </c>
      <c r="B631" s="1" t="s">
        <v>598</v>
      </c>
      <c r="C631" s="1" t="s">
        <v>485</v>
      </c>
      <c r="D631" s="3">
        <v>2024</v>
      </c>
      <c r="E631" s="1" t="s">
        <v>486</v>
      </c>
      <c r="F631" s="2">
        <v>118006</v>
      </c>
      <c r="G631" s="2">
        <v>76366</v>
      </c>
      <c r="H631" s="2">
        <v>86786</v>
      </c>
      <c r="I631" s="2">
        <v>49828</v>
      </c>
      <c r="J631" s="2">
        <v>46334</v>
      </c>
      <c r="K631" s="2">
        <v>48822</v>
      </c>
    </row>
    <row r="632" spans="1:11" x14ac:dyDescent="0.25">
      <c r="A632" t="s">
        <v>607</v>
      </c>
      <c r="B632" s="1" t="s">
        <v>598</v>
      </c>
      <c r="C632" s="1" t="s">
        <v>485</v>
      </c>
      <c r="D632" s="3">
        <v>2025</v>
      </c>
      <c r="E632" s="1" t="s">
        <v>486</v>
      </c>
      <c r="F632" s="2">
        <v>75806</v>
      </c>
      <c r="G632" s="2">
        <v>72928</v>
      </c>
      <c r="H632" s="2">
        <v>123524</v>
      </c>
      <c r="I632" s="2">
        <v>183214</v>
      </c>
      <c r="J632" s="2">
        <v>115646</v>
      </c>
      <c r="K632" s="2">
        <v>103255</v>
      </c>
    </row>
    <row r="633" spans="1:11" x14ac:dyDescent="0.25">
      <c r="A633" t="s">
        <v>607</v>
      </c>
      <c r="B633" s="1" t="s">
        <v>598</v>
      </c>
      <c r="C633" s="1" t="s">
        <v>485</v>
      </c>
      <c r="D633" s="3">
        <v>2026</v>
      </c>
      <c r="E633" s="1" t="s">
        <v>486</v>
      </c>
      <c r="F633" s="2">
        <v>276623</v>
      </c>
      <c r="G633" s="2">
        <v>199743</v>
      </c>
      <c r="H633" s="2">
        <v>147116</v>
      </c>
      <c r="I633" s="2">
        <v>109958</v>
      </c>
      <c r="J633" s="2">
        <v>110715</v>
      </c>
      <c r="K633" s="2">
        <v>123856</v>
      </c>
    </row>
    <row r="634" spans="1:11" x14ac:dyDescent="0.25">
      <c r="A634" t="s">
        <v>607</v>
      </c>
      <c r="B634" s="1" t="s">
        <v>598</v>
      </c>
      <c r="C634" s="1" t="s">
        <v>487</v>
      </c>
      <c r="D634" s="3">
        <v>2024</v>
      </c>
      <c r="E634" s="1" t="s">
        <v>488</v>
      </c>
      <c r="F634" s="2">
        <v>126753</v>
      </c>
      <c r="G634" s="2">
        <v>165662</v>
      </c>
      <c r="H634" s="2">
        <v>265696</v>
      </c>
      <c r="I634" s="2">
        <v>152660</v>
      </c>
      <c r="J634" s="2">
        <v>187245</v>
      </c>
      <c r="K634" s="2">
        <v>115571</v>
      </c>
    </row>
    <row r="635" spans="1:11" x14ac:dyDescent="0.25">
      <c r="A635" t="s">
        <v>607</v>
      </c>
      <c r="B635" s="1" t="s">
        <v>598</v>
      </c>
      <c r="C635" s="1" t="s">
        <v>487</v>
      </c>
      <c r="D635" s="3">
        <v>2025</v>
      </c>
      <c r="E635" s="1" t="s">
        <v>488</v>
      </c>
      <c r="F635" s="2">
        <v>202639</v>
      </c>
      <c r="G635" s="2">
        <v>229157</v>
      </c>
      <c r="H635" s="2">
        <v>250494</v>
      </c>
      <c r="I635" s="2">
        <v>377950</v>
      </c>
      <c r="J635" s="2">
        <v>268952</v>
      </c>
      <c r="K635" s="2">
        <v>283107</v>
      </c>
    </row>
    <row r="636" spans="1:11" x14ac:dyDescent="0.25">
      <c r="A636" t="s">
        <v>607</v>
      </c>
      <c r="B636" s="1" t="s">
        <v>598</v>
      </c>
      <c r="C636" s="1" t="s">
        <v>487</v>
      </c>
      <c r="D636" s="3">
        <v>2026</v>
      </c>
      <c r="E636" s="1" t="s">
        <v>488</v>
      </c>
      <c r="F636" s="2">
        <v>463662</v>
      </c>
      <c r="G636" s="2">
        <v>333526</v>
      </c>
      <c r="H636" s="2">
        <v>423103</v>
      </c>
      <c r="I636" s="2">
        <v>380290</v>
      </c>
      <c r="J636" s="2">
        <v>367723</v>
      </c>
      <c r="K636" s="2">
        <v>311940</v>
      </c>
    </row>
    <row r="637" spans="1:11" x14ac:dyDescent="0.25">
      <c r="A637" t="s">
        <v>607</v>
      </c>
      <c r="B637" s="1" t="s">
        <v>598</v>
      </c>
      <c r="C637" s="1" t="s">
        <v>489</v>
      </c>
      <c r="D637" s="3">
        <v>2024</v>
      </c>
      <c r="E637" s="1" t="s">
        <v>490</v>
      </c>
      <c r="F637" s="2">
        <v>403583</v>
      </c>
      <c r="G637" s="2">
        <v>421567</v>
      </c>
      <c r="H637" s="2">
        <v>429713</v>
      </c>
      <c r="I637" s="2">
        <v>377726</v>
      </c>
      <c r="J637" s="2">
        <v>328415</v>
      </c>
      <c r="K637" s="2">
        <v>379059</v>
      </c>
    </row>
    <row r="638" spans="1:11" x14ac:dyDescent="0.25">
      <c r="A638" t="s">
        <v>607</v>
      </c>
      <c r="B638" s="1" t="s">
        <v>598</v>
      </c>
      <c r="C638" s="1" t="s">
        <v>489</v>
      </c>
      <c r="D638" s="3">
        <v>2025</v>
      </c>
      <c r="E638" s="1" t="s">
        <v>490</v>
      </c>
      <c r="F638" s="2">
        <v>511882</v>
      </c>
      <c r="G638" s="2">
        <v>331129</v>
      </c>
      <c r="H638" s="2">
        <v>646615</v>
      </c>
      <c r="I638" s="2">
        <v>662180</v>
      </c>
      <c r="J638" s="2">
        <v>811356</v>
      </c>
      <c r="K638" s="2">
        <v>767146</v>
      </c>
    </row>
    <row r="639" spans="1:11" x14ac:dyDescent="0.25">
      <c r="A639" t="s">
        <v>607</v>
      </c>
      <c r="B639" s="1" t="s">
        <v>598</v>
      </c>
      <c r="C639" s="1" t="s">
        <v>489</v>
      </c>
      <c r="D639" s="3">
        <v>2026</v>
      </c>
      <c r="E639" s="1" t="s">
        <v>490</v>
      </c>
      <c r="F639" s="2">
        <v>830510</v>
      </c>
      <c r="G639" s="2">
        <v>797184</v>
      </c>
      <c r="H639" s="2">
        <v>783809</v>
      </c>
      <c r="I639" s="2">
        <v>566146</v>
      </c>
      <c r="J639" s="2">
        <v>742063</v>
      </c>
      <c r="K639" s="2">
        <v>826855</v>
      </c>
    </row>
    <row r="640" spans="1:11" x14ac:dyDescent="0.25">
      <c r="A640" t="s">
        <v>607</v>
      </c>
      <c r="B640" s="1" t="s">
        <v>598</v>
      </c>
      <c r="C640" s="1" t="s">
        <v>491</v>
      </c>
      <c r="D640" s="3">
        <v>2024</v>
      </c>
      <c r="E640" s="1" t="s">
        <v>492</v>
      </c>
      <c r="F640" s="2">
        <v>570323</v>
      </c>
      <c r="G640" s="2">
        <v>406661</v>
      </c>
      <c r="H640" s="2">
        <v>405477</v>
      </c>
      <c r="I640" s="2">
        <v>334585</v>
      </c>
      <c r="J640" s="2">
        <v>263056</v>
      </c>
      <c r="K640" s="2">
        <v>436114</v>
      </c>
    </row>
    <row r="641" spans="1:11" x14ac:dyDescent="0.25">
      <c r="A641" t="s">
        <v>607</v>
      </c>
      <c r="B641" s="1" t="s">
        <v>598</v>
      </c>
      <c r="C641" s="1" t="s">
        <v>491</v>
      </c>
      <c r="D641" s="3">
        <v>2025</v>
      </c>
      <c r="E641" s="1" t="s">
        <v>492</v>
      </c>
      <c r="F641" s="2">
        <v>590991</v>
      </c>
      <c r="G641" s="2">
        <v>427684</v>
      </c>
      <c r="H641" s="2">
        <v>614314</v>
      </c>
      <c r="I641" s="2">
        <v>503941</v>
      </c>
      <c r="J641" s="2">
        <v>817280</v>
      </c>
      <c r="K641" s="2">
        <v>588746</v>
      </c>
    </row>
    <row r="642" spans="1:11" x14ac:dyDescent="0.25">
      <c r="A642" t="s">
        <v>607</v>
      </c>
      <c r="B642" s="1" t="s">
        <v>598</v>
      </c>
      <c r="C642" s="1" t="s">
        <v>491</v>
      </c>
      <c r="D642" s="3">
        <v>2026</v>
      </c>
      <c r="E642" s="1" t="s">
        <v>492</v>
      </c>
      <c r="F642" s="2">
        <v>546325</v>
      </c>
      <c r="G642" s="2">
        <v>370429</v>
      </c>
      <c r="H642" s="2">
        <v>533138</v>
      </c>
      <c r="I642" s="2">
        <v>417629</v>
      </c>
      <c r="J642" s="2">
        <v>484511</v>
      </c>
      <c r="K642" s="2">
        <v>564089</v>
      </c>
    </row>
    <row r="643" spans="1:11" x14ac:dyDescent="0.25">
      <c r="A643" t="s">
        <v>607</v>
      </c>
      <c r="B643" s="1" t="s">
        <v>598</v>
      </c>
      <c r="C643" s="1" t="s">
        <v>493</v>
      </c>
      <c r="D643" s="3">
        <v>2024</v>
      </c>
      <c r="E643" s="1" t="s">
        <v>494</v>
      </c>
      <c r="F643" s="2">
        <v>28940</v>
      </c>
      <c r="G643" s="2">
        <v>14871</v>
      </c>
      <c r="H643" s="2">
        <v>16135</v>
      </c>
      <c r="I643" s="2">
        <v>7257</v>
      </c>
      <c r="J643" s="2">
        <v>15608</v>
      </c>
      <c r="K643" s="2">
        <v>18214</v>
      </c>
    </row>
    <row r="644" spans="1:11" x14ac:dyDescent="0.25">
      <c r="A644" t="s">
        <v>607</v>
      </c>
      <c r="B644" s="1" t="s">
        <v>598</v>
      </c>
      <c r="C644" s="1" t="s">
        <v>493</v>
      </c>
      <c r="D644" s="3">
        <v>2025</v>
      </c>
      <c r="E644" s="1" t="s">
        <v>494</v>
      </c>
      <c r="F644" s="2">
        <v>20073</v>
      </c>
      <c r="G644" s="2">
        <v>16315</v>
      </c>
      <c r="H644" s="2">
        <v>48910</v>
      </c>
      <c r="I644" s="2">
        <v>38244</v>
      </c>
      <c r="J644" s="2">
        <v>31613</v>
      </c>
      <c r="K644" s="2">
        <v>27807</v>
      </c>
    </row>
    <row r="645" spans="1:11" x14ac:dyDescent="0.25">
      <c r="A645" t="s">
        <v>607</v>
      </c>
      <c r="B645" s="1" t="s">
        <v>598</v>
      </c>
      <c r="C645" s="1" t="s">
        <v>493</v>
      </c>
      <c r="D645" s="3">
        <v>2026</v>
      </c>
      <c r="E645" s="1" t="s">
        <v>494</v>
      </c>
      <c r="F645" s="2">
        <v>61976</v>
      </c>
      <c r="G645" s="2">
        <v>53374</v>
      </c>
      <c r="H645" s="2">
        <v>44960</v>
      </c>
      <c r="I645" s="2">
        <v>41240</v>
      </c>
      <c r="J645" s="2">
        <v>44589</v>
      </c>
      <c r="K645" s="2">
        <v>34935</v>
      </c>
    </row>
    <row r="646" spans="1:11" x14ac:dyDescent="0.25">
      <c r="A646" t="s">
        <v>607</v>
      </c>
      <c r="B646" s="1" t="s">
        <v>598</v>
      </c>
      <c r="C646" s="1" t="s">
        <v>495</v>
      </c>
      <c r="D646" s="3">
        <v>2024</v>
      </c>
      <c r="E646" s="1" t="s">
        <v>496</v>
      </c>
      <c r="F646" s="2">
        <v>1525610</v>
      </c>
      <c r="G646" s="2">
        <v>1655364</v>
      </c>
      <c r="H646" s="2">
        <v>1554194</v>
      </c>
      <c r="I646" s="2">
        <v>1768175</v>
      </c>
      <c r="J646" s="2">
        <v>2165148</v>
      </c>
      <c r="K646" s="2">
        <v>2458329</v>
      </c>
    </row>
    <row r="647" spans="1:11" x14ac:dyDescent="0.25">
      <c r="A647" t="s">
        <v>607</v>
      </c>
      <c r="B647" s="1" t="s">
        <v>598</v>
      </c>
      <c r="C647" s="1" t="s">
        <v>495</v>
      </c>
      <c r="D647" s="3">
        <v>2025</v>
      </c>
      <c r="E647" s="1" t="s">
        <v>496</v>
      </c>
      <c r="F647" s="2">
        <v>1812209</v>
      </c>
      <c r="G647" s="2">
        <v>1918984</v>
      </c>
      <c r="H647" s="2">
        <v>2449226</v>
      </c>
      <c r="I647" s="2">
        <v>3839342</v>
      </c>
      <c r="J647" s="2">
        <v>3020052</v>
      </c>
      <c r="K647" s="2">
        <v>5413316</v>
      </c>
    </row>
    <row r="648" spans="1:11" x14ac:dyDescent="0.25">
      <c r="A648" t="s">
        <v>607</v>
      </c>
      <c r="B648" s="1" t="s">
        <v>598</v>
      </c>
      <c r="C648" s="1" t="s">
        <v>495</v>
      </c>
      <c r="D648" s="3">
        <v>2026</v>
      </c>
      <c r="E648" s="1" t="s">
        <v>496</v>
      </c>
      <c r="F648" s="2">
        <v>4637313</v>
      </c>
      <c r="G648" s="2">
        <v>3603264</v>
      </c>
      <c r="H648" s="2">
        <v>2501014</v>
      </c>
      <c r="I648" s="2">
        <v>2561387</v>
      </c>
      <c r="J648" s="2">
        <v>2705181</v>
      </c>
      <c r="K648" s="2">
        <v>3949184</v>
      </c>
    </row>
    <row r="649" spans="1:11" x14ac:dyDescent="0.25">
      <c r="A649" t="s">
        <v>607</v>
      </c>
      <c r="B649" s="1" t="s">
        <v>598</v>
      </c>
      <c r="C649" s="1" t="s">
        <v>497</v>
      </c>
      <c r="D649" s="3">
        <v>2024</v>
      </c>
      <c r="E649" s="1" t="s">
        <v>498</v>
      </c>
      <c r="F649" s="2">
        <v>2608806</v>
      </c>
      <c r="G649" s="2">
        <v>2533843</v>
      </c>
      <c r="H649" s="2">
        <v>1811941</v>
      </c>
      <c r="I649" s="2">
        <v>1721179</v>
      </c>
      <c r="J649" s="2">
        <v>2137294</v>
      </c>
      <c r="K649" s="2">
        <v>2269232</v>
      </c>
    </row>
    <row r="650" spans="1:11" x14ac:dyDescent="0.25">
      <c r="A650" t="s">
        <v>607</v>
      </c>
      <c r="B650" s="1" t="s">
        <v>598</v>
      </c>
      <c r="C650" s="1" t="s">
        <v>497</v>
      </c>
      <c r="D650" s="3">
        <v>2025</v>
      </c>
      <c r="E650" s="1" t="s">
        <v>498</v>
      </c>
      <c r="F650" s="2">
        <v>3270008</v>
      </c>
      <c r="G650" s="2">
        <v>3027159</v>
      </c>
      <c r="H650" s="2">
        <v>3748801</v>
      </c>
      <c r="I650" s="2">
        <v>4246833</v>
      </c>
      <c r="J650" s="2">
        <v>3131044</v>
      </c>
      <c r="K650" s="2">
        <v>3763561</v>
      </c>
    </row>
    <row r="651" spans="1:11" x14ac:dyDescent="0.25">
      <c r="A651" t="s">
        <v>607</v>
      </c>
      <c r="B651" s="1" t="s">
        <v>598</v>
      </c>
      <c r="C651" s="1" t="s">
        <v>497</v>
      </c>
      <c r="D651" s="3">
        <v>2026</v>
      </c>
      <c r="E651" s="1" t="s">
        <v>498</v>
      </c>
      <c r="F651" s="2">
        <v>4323014</v>
      </c>
      <c r="G651" s="2">
        <v>3508245</v>
      </c>
      <c r="H651" s="2">
        <v>3267141</v>
      </c>
      <c r="I651" s="2">
        <v>2900263</v>
      </c>
      <c r="J651" s="2">
        <v>4152690</v>
      </c>
      <c r="K651" s="2">
        <v>2897600</v>
      </c>
    </row>
    <row r="652" spans="1:11" x14ac:dyDescent="0.25">
      <c r="A652" t="s">
        <v>607</v>
      </c>
      <c r="B652" s="1" t="s">
        <v>598</v>
      </c>
      <c r="C652" s="1" t="s">
        <v>499</v>
      </c>
      <c r="D652" s="3">
        <v>2024</v>
      </c>
      <c r="E652" s="1" t="s">
        <v>500</v>
      </c>
      <c r="F652" s="2">
        <v>39285</v>
      </c>
      <c r="G652" s="2">
        <v>40791</v>
      </c>
      <c r="H652" s="2">
        <v>75358</v>
      </c>
      <c r="I652" s="2">
        <v>123771</v>
      </c>
      <c r="J652" s="2">
        <v>51493</v>
      </c>
      <c r="K652" s="2">
        <v>51012</v>
      </c>
    </row>
    <row r="653" spans="1:11" x14ac:dyDescent="0.25">
      <c r="A653" t="s">
        <v>607</v>
      </c>
      <c r="B653" s="1" t="s">
        <v>598</v>
      </c>
      <c r="C653" s="1" t="s">
        <v>499</v>
      </c>
      <c r="D653" s="3">
        <v>2025</v>
      </c>
      <c r="E653" s="1" t="s">
        <v>500</v>
      </c>
      <c r="F653" s="2">
        <v>56715</v>
      </c>
      <c r="G653" s="2">
        <v>76600</v>
      </c>
      <c r="H653" s="2">
        <v>69892</v>
      </c>
      <c r="I653" s="2">
        <v>112131</v>
      </c>
      <c r="J653" s="2">
        <v>76876</v>
      </c>
      <c r="K653" s="2">
        <v>115869</v>
      </c>
    </row>
    <row r="654" spans="1:11" x14ac:dyDescent="0.25">
      <c r="A654" t="s">
        <v>607</v>
      </c>
      <c r="B654" s="1" t="s">
        <v>598</v>
      </c>
      <c r="C654" s="1" t="s">
        <v>499</v>
      </c>
      <c r="D654" s="3">
        <v>2026</v>
      </c>
      <c r="E654" s="1" t="s">
        <v>500</v>
      </c>
      <c r="F654" s="2">
        <v>143761</v>
      </c>
      <c r="G654" s="2">
        <v>217128</v>
      </c>
      <c r="H654" s="2">
        <v>110226</v>
      </c>
      <c r="I654" s="2">
        <v>145515</v>
      </c>
      <c r="J654" s="2">
        <v>135523</v>
      </c>
      <c r="K654" s="2">
        <v>155773</v>
      </c>
    </row>
    <row r="655" spans="1:11" x14ac:dyDescent="0.25">
      <c r="A655" t="s">
        <v>608</v>
      </c>
      <c r="B655" s="1" t="s">
        <v>598</v>
      </c>
      <c r="C655" s="1" t="s">
        <v>501</v>
      </c>
      <c r="D655" s="3">
        <v>2024</v>
      </c>
      <c r="E655" s="1" t="s">
        <v>502</v>
      </c>
      <c r="F655" s="2">
        <v>306756</v>
      </c>
      <c r="G655" s="2">
        <v>313514</v>
      </c>
      <c r="H655" s="2">
        <v>482077</v>
      </c>
      <c r="I655" s="2">
        <v>320062</v>
      </c>
      <c r="J655" s="2">
        <v>482996</v>
      </c>
      <c r="K655" s="2">
        <v>567947</v>
      </c>
    </row>
    <row r="656" spans="1:11" x14ac:dyDescent="0.25">
      <c r="A656" t="s">
        <v>608</v>
      </c>
      <c r="B656" s="1" t="s">
        <v>598</v>
      </c>
      <c r="C656" s="1" t="s">
        <v>501</v>
      </c>
      <c r="D656" s="3">
        <v>2026</v>
      </c>
      <c r="E656" s="1" t="s">
        <v>502</v>
      </c>
      <c r="F656" s="2">
        <v>430217</v>
      </c>
      <c r="G656" s="2">
        <v>571431</v>
      </c>
      <c r="H656" s="2">
        <v>616779</v>
      </c>
      <c r="I656" s="2">
        <v>474234</v>
      </c>
      <c r="J656" s="2">
        <v>673397</v>
      </c>
      <c r="K656" s="2">
        <v>747988</v>
      </c>
    </row>
    <row r="657" spans="1:11" x14ac:dyDescent="0.25">
      <c r="A657" t="s">
        <v>608</v>
      </c>
      <c r="B657" s="1" t="s">
        <v>598</v>
      </c>
      <c r="C657" s="1" t="s">
        <v>503</v>
      </c>
      <c r="D657" s="3">
        <v>2024</v>
      </c>
      <c r="E657" s="1" t="s">
        <v>504</v>
      </c>
      <c r="F657" s="2">
        <v>1272080</v>
      </c>
      <c r="G657" s="2">
        <v>1553487</v>
      </c>
      <c r="H657" s="2">
        <v>1256057</v>
      </c>
      <c r="I657" s="2">
        <v>978154</v>
      </c>
      <c r="J657" s="2">
        <v>1783948</v>
      </c>
      <c r="K657" s="2">
        <v>1017121</v>
      </c>
    </row>
    <row r="658" spans="1:11" x14ac:dyDescent="0.25">
      <c r="A658" t="s">
        <v>608</v>
      </c>
      <c r="B658" s="1" t="s">
        <v>598</v>
      </c>
      <c r="C658" s="1" t="s">
        <v>503</v>
      </c>
      <c r="D658" s="3">
        <v>2026</v>
      </c>
      <c r="E658" s="1" t="s">
        <v>504</v>
      </c>
      <c r="F658" s="2">
        <v>2110384</v>
      </c>
      <c r="G658" s="2">
        <v>2205655</v>
      </c>
      <c r="H658" s="2">
        <v>1959020</v>
      </c>
      <c r="I658" s="2">
        <v>1330839</v>
      </c>
      <c r="J658" s="2">
        <v>2086696</v>
      </c>
      <c r="K658" s="2">
        <v>2502185</v>
      </c>
    </row>
    <row r="659" spans="1:11" x14ac:dyDescent="0.25">
      <c r="A659" t="s">
        <v>608</v>
      </c>
      <c r="B659" s="1" t="s">
        <v>598</v>
      </c>
      <c r="C659" s="1" t="s">
        <v>505</v>
      </c>
      <c r="D659" s="3">
        <v>2024</v>
      </c>
      <c r="E659" s="1" t="s">
        <v>506</v>
      </c>
      <c r="F659" s="2">
        <v>168670</v>
      </c>
      <c r="G659" s="2">
        <v>128374</v>
      </c>
      <c r="H659" s="2">
        <v>120669</v>
      </c>
      <c r="I659" s="2">
        <v>247690</v>
      </c>
      <c r="J659" s="2">
        <v>81039</v>
      </c>
      <c r="K659" s="2">
        <v>146418</v>
      </c>
    </row>
    <row r="660" spans="1:11" x14ac:dyDescent="0.25">
      <c r="A660" t="s">
        <v>608</v>
      </c>
      <c r="B660" s="1" t="s">
        <v>598</v>
      </c>
      <c r="C660" s="1" t="s">
        <v>505</v>
      </c>
      <c r="D660" s="3">
        <v>2026</v>
      </c>
      <c r="E660" s="1" t="s">
        <v>506</v>
      </c>
      <c r="F660" s="2">
        <v>324433</v>
      </c>
      <c r="G660" s="2">
        <v>309543</v>
      </c>
      <c r="H660" s="2">
        <v>235429</v>
      </c>
      <c r="I660" s="2">
        <v>351589</v>
      </c>
      <c r="J660" s="2">
        <v>239963</v>
      </c>
      <c r="K660" s="2">
        <v>239699</v>
      </c>
    </row>
    <row r="661" spans="1:11" x14ac:dyDescent="0.25">
      <c r="A661" t="s">
        <v>608</v>
      </c>
      <c r="B661" s="1" t="s">
        <v>598</v>
      </c>
      <c r="C661" s="1" t="s">
        <v>507</v>
      </c>
      <c r="D661" s="3">
        <v>2024</v>
      </c>
      <c r="E661" s="1" t="s">
        <v>508</v>
      </c>
      <c r="F661" s="2">
        <v>184368</v>
      </c>
      <c r="G661" s="2">
        <v>75623</v>
      </c>
      <c r="H661" s="2">
        <v>141158</v>
      </c>
      <c r="I661" s="2">
        <v>12931</v>
      </c>
      <c r="J661" s="2">
        <v>94963</v>
      </c>
      <c r="K661" s="2">
        <v>206694</v>
      </c>
    </row>
    <row r="662" spans="1:11" x14ac:dyDescent="0.25">
      <c r="A662" t="s">
        <v>608</v>
      </c>
      <c r="B662" s="1" t="s">
        <v>598</v>
      </c>
      <c r="C662" s="1" t="s">
        <v>507</v>
      </c>
      <c r="D662" s="3">
        <v>2026</v>
      </c>
      <c r="E662" s="1" t="s">
        <v>508</v>
      </c>
      <c r="F662" s="2">
        <v>432502</v>
      </c>
      <c r="G662" s="2">
        <v>297398</v>
      </c>
      <c r="H662" s="2">
        <v>356896</v>
      </c>
      <c r="I662" s="2">
        <v>681323</v>
      </c>
      <c r="J662" s="2">
        <v>1072823</v>
      </c>
      <c r="K662" s="2">
        <v>2049709</v>
      </c>
    </row>
    <row r="663" spans="1:11" x14ac:dyDescent="0.25">
      <c r="A663" t="s">
        <v>608</v>
      </c>
      <c r="B663" s="1" t="s">
        <v>598</v>
      </c>
      <c r="C663" s="1" t="s">
        <v>509</v>
      </c>
      <c r="D663" s="3">
        <v>2024</v>
      </c>
      <c r="E663" s="1" t="s">
        <v>510</v>
      </c>
      <c r="F663" s="2">
        <v>4780681</v>
      </c>
      <c r="G663" s="2">
        <v>4951724</v>
      </c>
      <c r="H663" s="2">
        <v>5824377</v>
      </c>
      <c r="I663" s="2">
        <v>4691036</v>
      </c>
      <c r="J663" s="2">
        <v>5510897</v>
      </c>
      <c r="K663" s="2">
        <v>4504124</v>
      </c>
    </row>
    <row r="664" spans="1:11" x14ac:dyDescent="0.25">
      <c r="A664" t="s">
        <v>608</v>
      </c>
      <c r="B664" s="1" t="s">
        <v>598</v>
      </c>
      <c r="C664" s="1" t="s">
        <v>509</v>
      </c>
      <c r="D664" s="3">
        <v>2026</v>
      </c>
      <c r="E664" s="1" t="s">
        <v>510</v>
      </c>
      <c r="F664" s="2">
        <v>15618843</v>
      </c>
      <c r="G664" s="2">
        <v>12697775</v>
      </c>
      <c r="H664" s="2">
        <v>11575106</v>
      </c>
      <c r="I664" s="2">
        <v>10900218</v>
      </c>
      <c r="J664" s="2">
        <v>10636320</v>
      </c>
      <c r="K664" s="2">
        <v>8974981</v>
      </c>
    </row>
    <row r="665" spans="1:11" x14ac:dyDescent="0.25">
      <c r="A665" t="s">
        <v>608</v>
      </c>
      <c r="B665" s="1" t="s">
        <v>598</v>
      </c>
      <c r="C665" s="1" t="s">
        <v>511</v>
      </c>
      <c r="D665" s="3">
        <v>2024</v>
      </c>
      <c r="E665" s="1" t="s">
        <v>512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</row>
    <row r="666" spans="1:11" x14ac:dyDescent="0.25">
      <c r="A666" t="s">
        <v>608</v>
      </c>
      <c r="B666" s="1" t="s">
        <v>598</v>
      </c>
      <c r="C666" s="1" t="s">
        <v>511</v>
      </c>
      <c r="D666" s="3">
        <v>2026</v>
      </c>
      <c r="E666" s="1" t="s">
        <v>512</v>
      </c>
      <c r="F666" s="2">
        <v>1884858</v>
      </c>
      <c r="G666" s="2">
        <v>930530</v>
      </c>
      <c r="H666" s="2">
        <v>1062790</v>
      </c>
      <c r="I666" s="2">
        <v>1075648</v>
      </c>
      <c r="J666" s="2">
        <v>976466</v>
      </c>
      <c r="K666" s="2">
        <v>969107</v>
      </c>
    </row>
    <row r="667" spans="1:11" x14ac:dyDescent="0.25">
      <c r="A667" t="s">
        <v>608</v>
      </c>
      <c r="B667" s="1" t="s">
        <v>598</v>
      </c>
      <c r="C667" s="1" t="s">
        <v>513</v>
      </c>
      <c r="D667" s="3">
        <v>2024</v>
      </c>
      <c r="E667" s="1" t="s">
        <v>514</v>
      </c>
      <c r="F667" s="2">
        <v>4883215</v>
      </c>
      <c r="G667" s="2">
        <v>4260034</v>
      </c>
      <c r="H667" s="2">
        <v>3869724</v>
      </c>
      <c r="I667" s="2">
        <v>3838666</v>
      </c>
      <c r="J667" s="2">
        <v>5881343</v>
      </c>
      <c r="K667" s="2">
        <v>7948280</v>
      </c>
    </row>
    <row r="668" spans="1:11" x14ac:dyDescent="0.25">
      <c r="A668" t="s">
        <v>608</v>
      </c>
      <c r="B668" s="1" t="s">
        <v>598</v>
      </c>
      <c r="C668" s="1" t="s">
        <v>513</v>
      </c>
      <c r="D668" s="3">
        <v>2026</v>
      </c>
      <c r="E668" s="1" t="s">
        <v>514</v>
      </c>
      <c r="F668" s="2">
        <v>18519460</v>
      </c>
      <c r="G668" s="2">
        <v>10352658</v>
      </c>
      <c r="H668" s="2">
        <v>7932506</v>
      </c>
      <c r="I668" s="2">
        <v>7389744</v>
      </c>
      <c r="J668" s="2">
        <v>8546386</v>
      </c>
      <c r="K668" s="2">
        <v>12593782</v>
      </c>
    </row>
    <row r="669" spans="1:11" x14ac:dyDescent="0.25">
      <c r="A669" t="s">
        <v>608</v>
      </c>
      <c r="B669" s="1" t="s">
        <v>598</v>
      </c>
      <c r="C669" s="1" t="s">
        <v>515</v>
      </c>
      <c r="D669" s="3">
        <v>2024</v>
      </c>
      <c r="E669" s="1" t="s">
        <v>516</v>
      </c>
      <c r="F669" s="2">
        <v>54309070</v>
      </c>
      <c r="G669" s="2">
        <v>49541229</v>
      </c>
      <c r="H669" s="2">
        <v>47749157</v>
      </c>
      <c r="I669" s="2">
        <v>41069544</v>
      </c>
      <c r="J669" s="2">
        <v>48961663</v>
      </c>
      <c r="K669" s="2">
        <v>46994019</v>
      </c>
    </row>
    <row r="670" spans="1:11" x14ac:dyDescent="0.25">
      <c r="A670" t="s">
        <v>608</v>
      </c>
      <c r="B670" s="1" t="s">
        <v>598</v>
      </c>
      <c r="C670" s="1" t="s">
        <v>515</v>
      </c>
      <c r="D670" s="3">
        <v>2026</v>
      </c>
      <c r="E670" s="1" t="s">
        <v>516</v>
      </c>
      <c r="F670" s="2">
        <v>157147624</v>
      </c>
      <c r="G670" s="2">
        <v>132968040</v>
      </c>
      <c r="H670" s="2">
        <v>91818661</v>
      </c>
      <c r="I670" s="2">
        <v>91000583</v>
      </c>
      <c r="J670" s="2">
        <v>94142357</v>
      </c>
      <c r="K670" s="2">
        <v>97681117</v>
      </c>
    </row>
    <row r="671" spans="1:11" x14ac:dyDescent="0.25">
      <c r="A671" t="s">
        <v>608</v>
      </c>
      <c r="B671" s="1" t="s">
        <v>598</v>
      </c>
      <c r="C671" s="1" t="s">
        <v>517</v>
      </c>
      <c r="D671" s="3">
        <v>2024</v>
      </c>
      <c r="E671" s="1" t="s">
        <v>518</v>
      </c>
      <c r="F671" s="2">
        <v>2378</v>
      </c>
      <c r="G671" s="2">
        <v>1029</v>
      </c>
      <c r="H671" s="2">
        <v>711</v>
      </c>
      <c r="I671" s="2">
        <v>210</v>
      </c>
      <c r="J671" s="2">
        <v>284</v>
      </c>
      <c r="K671" s="2">
        <v>154</v>
      </c>
    </row>
    <row r="672" spans="1:11" x14ac:dyDescent="0.25">
      <c r="A672" t="s">
        <v>608</v>
      </c>
      <c r="B672" s="1" t="s">
        <v>598</v>
      </c>
      <c r="C672" s="1" t="s">
        <v>517</v>
      </c>
      <c r="D672" s="3">
        <v>2026</v>
      </c>
      <c r="E672" s="1" t="s">
        <v>518</v>
      </c>
      <c r="F672" s="2">
        <v>11624</v>
      </c>
      <c r="G672" s="2">
        <v>19830</v>
      </c>
      <c r="H672" s="2">
        <v>28634</v>
      </c>
      <c r="I672" s="2">
        <v>7046</v>
      </c>
      <c r="J672" s="2">
        <v>3941</v>
      </c>
      <c r="K672" s="2">
        <v>18121</v>
      </c>
    </row>
    <row r="673" spans="1:11" x14ac:dyDescent="0.25">
      <c r="A673" t="s">
        <v>608</v>
      </c>
      <c r="B673" s="1" t="s">
        <v>598</v>
      </c>
      <c r="C673" s="1" t="s">
        <v>519</v>
      </c>
      <c r="D673" s="3">
        <v>2024</v>
      </c>
      <c r="E673" s="1" t="s">
        <v>520</v>
      </c>
      <c r="F673" s="2">
        <v>549112</v>
      </c>
      <c r="G673" s="2">
        <v>678315</v>
      </c>
      <c r="H673" s="2">
        <v>810606</v>
      </c>
      <c r="I673" s="2">
        <v>461883</v>
      </c>
      <c r="J673" s="2">
        <v>578509</v>
      </c>
      <c r="K673" s="2">
        <v>426864</v>
      </c>
    </row>
    <row r="674" spans="1:11" x14ac:dyDescent="0.25">
      <c r="A674" t="s">
        <v>608</v>
      </c>
      <c r="B674" s="1" t="s">
        <v>598</v>
      </c>
      <c r="C674" s="1" t="s">
        <v>519</v>
      </c>
      <c r="D674" s="3">
        <v>2026</v>
      </c>
      <c r="E674" s="1" t="s">
        <v>520</v>
      </c>
      <c r="F674" s="2">
        <v>2247015</v>
      </c>
      <c r="G674" s="2">
        <v>1812642</v>
      </c>
      <c r="H674" s="2">
        <v>1822216</v>
      </c>
      <c r="I674" s="2">
        <v>1013006</v>
      </c>
      <c r="J674" s="2">
        <v>1768521</v>
      </c>
      <c r="K674" s="2">
        <v>1329436</v>
      </c>
    </row>
    <row r="675" spans="1:11" x14ac:dyDescent="0.25">
      <c r="A675" t="s">
        <v>608</v>
      </c>
      <c r="B675" s="1" t="s">
        <v>598</v>
      </c>
      <c r="C675" s="1" t="s">
        <v>521</v>
      </c>
      <c r="D675" s="3">
        <v>2024</v>
      </c>
      <c r="E675" s="1" t="s">
        <v>522</v>
      </c>
      <c r="F675" s="2">
        <v>1917</v>
      </c>
      <c r="G675" s="2">
        <v>6858</v>
      </c>
      <c r="H675" s="2">
        <v>2008</v>
      </c>
      <c r="I675" s="2">
        <v>772</v>
      </c>
      <c r="J675" s="2">
        <v>2329</v>
      </c>
      <c r="K675" s="2">
        <v>805</v>
      </c>
    </row>
    <row r="676" spans="1:11" x14ac:dyDescent="0.25">
      <c r="A676" t="s">
        <v>608</v>
      </c>
      <c r="B676" s="1" t="s">
        <v>598</v>
      </c>
      <c r="C676" s="1" t="s">
        <v>521</v>
      </c>
      <c r="D676" s="3">
        <v>2026</v>
      </c>
      <c r="E676" s="1" t="s">
        <v>522</v>
      </c>
      <c r="F676" s="2">
        <v>252962</v>
      </c>
      <c r="G676" s="2">
        <v>338974</v>
      </c>
      <c r="H676" s="2">
        <v>342057</v>
      </c>
      <c r="I676" s="2">
        <v>198047</v>
      </c>
      <c r="J676" s="2">
        <v>380150</v>
      </c>
      <c r="K676" s="2">
        <v>182597</v>
      </c>
    </row>
    <row r="677" spans="1:11" x14ac:dyDescent="0.25">
      <c r="A677" t="s">
        <v>608</v>
      </c>
      <c r="B677" s="1" t="s">
        <v>598</v>
      </c>
      <c r="C677" s="1" t="s">
        <v>523</v>
      </c>
      <c r="D677" s="3">
        <v>2024</v>
      </c>
      <c r="E677" s="1" t="s">
        <v>524</v>
      </c>
      <c r="F677" s="2">
        <v>3017404</v>
      </c>
      <c r="G677" s="2">
        <v>2788390</v>
      </c>
      <c r="H677" s="2">
        <v>2468295</v>
      </c>
      <c r="I677" s="2">
        <v>2229906</v>
      </c>
      <c r="J677" s="2">
        <v>2670119</v>
      </c>
      <c r="K677" s="2">
        <v>2363783</v>
      </c>
    </row>
    <row r="678" spans="1:11" x14ac:dyDescent="0.25">
      <c r="A678" t="s">
        <v>608</v>
      </c>
      <c r="B678" s="1" t="s">
        <v>598</v>
      </c>
      <c r="C678" s="1" t="s">
        <v>523</v>
      </c>
      <c r="D678" s="3">
        <v>2026</v>
      </c>
      <c r="E678" s="1" t="s">
        <v>524</v>
      </c>
      <c r="F678" s="2">
        <v>9274954</v>
      </c>
      <c r="G678" s="2">
        <v>7921278</v>
      </c>
      <c r="H678" s="2">
        <v>4627365</v>
      </c>
      <c r="I678" s="2">
        <v>4682428</v>
      </c>
      <c r="J678" s="2">
        <v>4681558</v>
      </c>
      <c r="K678" s="2">
        <v>5181121</v>
      </c>
    </row>
    <row r="679" spans="1:11" x14ac:dyDescent="0.25">
      <c r="A679" t="s">
        <v>608</v>
      </c>
      <c r="B679" s="1" t="s">
        <v>598</v>
      </c>
      <c r="C679" s="1" t="s">
        <v>525</v>
      </c>
      <c r="D679" s="3">
        <v>2024</v>
      </c>
      <c r="E679" s="1" t="s">
        <v>526</v>
      </c>
      <c r="F679" s="2">
        <v>1057353</v>
      </c>
      <c r="G679" s="2">
        <v>816706</v>
      </c>
      <c r="H679" s="2">
        <v>833053</v>
      </c>
      <c r="I679" s="2">
        <v>725836</v>
      </c>
      <c r="J679" s="2">
        <v>926798</v>
      </c>
      <c r="K679" s="2">
        <v>1690918</v>
      </c>
    </row>
    <row r="680" spans="1:11" x14ac:dyDescent="0.25">
      <c r="A680" t="s">
        <v>608</v>
      </c>
      <c r="B680" s="1" t="s">
        <v>598</v>
      </c>
      <c r="C680" s="1" t="s">
        <v>501</v>
      </c>
      <c r="D680" s="3">
        <v>2025</v>
      </c>
      <c r="E680" s="1" t="s">
        <v>502</v>
      </c>
      <c r="F680" s="2">
        <v>563857</v>
      </c>
      <c r="G680" s="2">
        <v>370127</v>
      </c>
      <c r="H680" s="2">
        <v>851510</v>
      </c>
      <c r="I680" s="2">
        <v>665034</v>
      </c>
      <c r="J680" s="2">
        <v>1019081</v>
      </c>
      <c r="K680" s="2">
        <v>698831</v>
      </c>
    </row>
    <row r="681" spans="1:11" x14ac:dyDescent="0.25">
      <c r="A681" t="s">
        <v>608</v>
      </c>
      <c r="B681" s="1" t="s">
        <v>598</v>
      </c>
      <c r="C681" s="1" t="s">
        <v>503</v>
      </c>
      <c r="D681" s="3">
        <v>2025</v>
      </c>
      <c r="E681" s="1" t="s">
        <v>504</v>
      </c>
      <c r="F681" s="2">
        <v>1862775</v>
      </c>
      <c r="G681" s="2">
        <v>2377987</v>
      </c>
      <c r="H681" s="2">
        <v>2727850</v>
      </c>
      <c r="I681" s="2">
        <v>3497882</v>
      </c>
      <c r="J681" s="2">
        <v>2982716</v>
      </c>
      <c r="K681" s="2">
        <v>2971141</v>
      </c>
    </row>
    <row r="682" spans="1:11" x14ac:dyDescent="0.25">
      <c r="A682" t="s">
        <v>608</v>
      </c>
      <c r="B682" s="1" t="s">
        <v>598</v>
      </c>
      <c r="C682" s="1" t="s">
        <v>505</v>
      </c>
      <c r="D682" s="3">
        <v>2025</v>
      </c>
      <c r="E682" s="1" t="s">
        <v>506</v>
      </c>
      <c r="F682" s="2">
        <v>241705</v>
      </c>
      <c r="G682" s="2">
        <v>164152</v>
      </c>
      <c r="H682" s="2">
        <v>162666</v>
      </c>
      <c r="I682" s="2">
        <v>405872</v>
      </c>
      <c r="J682" s="2">
        <v>349174</v>
      </c>
      <c r="K682" s="2">
        <v>246500</v>
      </c>
    </row>
    <row r="683" spans="1:11" x14ac:dyDescent="0.25">
      <c r="A683" t="s">
        <v>608</v>
      </c>
      <c r="B683" s="1" t="s">
        <v>598</v>
      </c>
      <c r="C683" s="1" t="s">
        <v>507</v>
      </c>
      <c r="D683" s="3">
        <v>2025</v>
      </c>
      <c r="E683" s="1" t="s">
        <v>508</v>
      </c>
      <c r="F683" s="2">
        <v>203846</v>
      </c>
      <c r="G683" s="2">
        <v>84707</v>
      </c>
      <c r="H683" s="2">
        <v>10869</v>
      </c>
      <c r="I683" s="2">
        <v>669423</v>
      </c>
      <c r="J683" s="2">
        <v>1224194</v>
      </c>
      <c r="K683" s="2">
        <v>2644963</v>
      </c>
    </row>
    <row r="684" spans="1:11" x14ac:dyDescent="0.25">
      <c r="A684" t="s">
        <v>608</v>
      </c>
      <c r="B684" s="1" t="s">
        <v>598</v>
      </c>
      <c r="C684" s="1" t="s">
        <v>509</v>
      </c>
      <c r="D684" s="3">
        <v>2025</v>
      </c>
      <c r="E684" s="1" t="s">
        <v>510</v>
      </c>
      <c r="F684" s="2">
        <v>4613955</v>
      </c>
      <c r="G684" s="2">
        <v>4843689</v>
      </c>
      <c r="H684" s="2">
        <v>9419348</v>
      </c>
      <c r="I684" s="2">
        <v>16120443</v>
      </c>
      <c r="J684" s="2">
        <v>15313132</v>
      </c>
      <c r="K684" s="2">
        <v>14718598</v>
      </c>
    </row>
    <row r="685" spans="1:11" x14ac:dyDescent="0.25">
      <c r="A685" t="s">
        <v>608</v>
      </c>
      <c r="B685" s="1" t="s">
        <v>598</v>
      </c>
      <c r="C685" s="1" t="s">
        <v>511</v>
      </c>
      <c r="D685" s="3">
        <v>2025</v>
      </c>
      <c r="E685" s="1" t="s">
        <v>512</v>
      </c>
      <c r="F685" s="2">
        <v>0</v>
      </c>
      <c r="G685" s="2">
        <v>32566</v>
      </c>
      <c r="H685" s="2">
        <v>862416</v>
      </c>
      <c r="I685" s="2">
        <v>1314025</v>
      </c>
      <c r="J685" s="2">
        <v>1076648</v>
      </c>
      <c r="K685" s="2">
        <v>847446</v>
      </c>
    </row>
    <row r="686" spans="1:11" x14ac:dyDescent="0.25">
      <c r="A686" t="s">
        <v>608</v>
      </c>
      <c r="B686" s="1" t="s">
        <v>598</v>
      </c>
      <c r="C686" s="1" t="s">
        <v>513</v>
      </c>
      <c r="D686" s="3">
        <v>2025</v>
      </c>
      <c r="E686" s="1" t="s">
        <v>514</v>
      </c>
      <c r="F686" s="2">
        <v>5290008</v>
      </c>
      <c r="G686" s="2">
        <v>5612604</v>
      </c>
      <c r="H686" s="2">
        <v>7397294</v>
      </c>
      <c r="I686" s="2">
        <v>10352797</v>
      </c>
      <c r="J686" s="2">
        <v>10111824</v>
      </c>
      <c r="K686" s="2">
        <v>13319023</v>
      </c>
    </row>
    <row r="687" spans="1:11" x14ac:dyDescent="0.25">
      <c r="A687" t="s">
        <v>608</v>
      </c>
      <c r="B687" s="1" t="s">
        <v>598</v>
      </c>
      <c r="C687" s="1" t="s">
        <v>515</v>
      </c>
      <c r="D687" s="3">
        <v>2025</v>
      </c>
      <c r="E687" s="1" t="s">
        <v>516</v>
      </c>
      <c r="F687" s="2">
        <v>61490087</v>
      </c>
      <c r="G687" s="2">
        <v>63467012</v>
      </c>
      <c r="H687" s="2">
        <v>91347299</v>
      </c>
      <c r="I687" s="2">
        <v>121420693</v>
      </c>
      <c r="J687" s="2">
        <v>102405340</v>
      </c>
      <c r="K687" s="2">
        <v>109804171</v>
      </c>
    </row>
    <row r="688" spans="1:11" x14ac:dyDescent="0.25">
      <c r="A688" t="s">
        <v>608</v>
      </c>
      <c r="B688" s="1" t="s">
        <v>598</v>
      </c>
      <c r="C688" s="1" t="s">
        <v>517</v>
      </c>
      <c r="D688" s="3">
        <v>2025</v>
      </c>
      <c r="E688" s="1" t="s">
        <v>518</v>
      </c>
      <c r="F688" s="2">
        <v>1385</v>
      </c>
      <c r="G688" s="2">
        <v>1287</v>
      </c>
      <c r="H688" s="2">
        <v>5172</v>
      </c>
      <c r="I688" s="2">
        <v>3683</v>
      </c>
      <c r="J688" s="2">
        <v>14058</v>
      </c>
      <c r="K688" s="2">
        <v>12763</v>
      </c>
    </row>
    <row r="689" spans="1:11" x14ac:dyDescent="0.25">
      <c r="A689" t="s">
        <v>608</v>
      </c>
      <c r="B689" s="1" t="s">
        <v>598</v>
      </c>
      <c r="C689" s="1" t="s">
        <v>519</v>
      </c>
      <c r="D689" s="3">
        <v>2025</v>
      </c>
      <c r="E689" s="1" t="s">
        <v>520</v>
      </c>
      <c r="F689" s="2">
        <v>765488</v>
      </c>
      <c r="G689" s="2">
        <v>1176115</v>
      </c>
      <c r="H689" s="2">
        <v>1376816</v>
      </c>
      <c r="I689" s="2">
        <v>3753612</v>
      </c>
      <c r="J689" s="2">
        <v>2412832</v>
      </c>
      <c r="K689" s="2">
        <v>2696090</v>
      </c>
    </row>
    <row r="690" spans="1:11" x14ac:dyDescent="0.25">
      <c r="A690" t="s">
        <v>608</v>
      </c>
      <c r="B690" s="1" t="s">
        <v>598</v>
      </c>
      <c r="C690" s="1" t="s">
        <v>521</v>
      </c>
      <c r="D690" s="3">
        <v>2025</v>
      </c>
      <c r="E690" s="1" t="s">
        <v>522</v>
      </c>
      <c r="F690" s="2">
        <v>6070</v>
      </c>
      <c r="G690" s="2">
        <v>6740</v>
      </c>
      <c r="H690" s="2">
        <v>76332</v>
      </c>
      <c r="I690" s="2">
        <v>66947</v>
      </c>
      <c r="J690" s="2">
        <v>68519</v>
      </c>
      <c r="K690" s="2">
        <v>109998</v>
      </c>
    </row>
    <row r="691" spans="1:11" x14ac:dyDescent="0.25">
      <c r="A691" t="s">
        <v>608</v>
      </c>
      <c r="B691" s="1" t="s">
        <v>598</v>
      </c>
      <c r="C691" s="1" t="s">
        <v>523</v>
      </c>
      <c r="D691" s="3">
        <v>2025</v>
      </c>
      <c r="E691" s="1" t="s">
        <v>524</v>
      </c>
      <c r="F691" s="2">
        <v>3117639</v>
      </c>
      <c r="G691" s="2">
        <v>2754019</v>
      </c>
      <c r="H691" s="2">
        <v>3949404</v>
      </c>
      <c r="I691" s="2">
        <v>5718552</v>
      </c>
      <c r="J691" s="2">
        <v>4653434</v>
      </c>
      <c r="K691" s="2">
        <v>7447209</v>
      </c>
    </row>
    <row r="692" spans="1:11" x14ac:dyDescent="0.25">
      <c r="A692" t="s">
        <v>608</v>
      </c>
      <c r="B692" s="1" t="s">
        <v>598</v>
      </c>
      <c r="C692" s="1" t="s">
        <v>525</v>
      </c>
      <c r="D692" s="3">
        <v>2025</v>
      </c>
      <c r="E692" s="1" t="s">
        <v>526</v>
      </c>
      <c r="F692" s="2">
        <v>812413</v>
      </c>
      <c r="G692" s="2">
        <v>992639</v>
      </c>
      <c r="H692" s="2">
        <v>1729080</v>
      </c>
      <c r="I692" s="2">
        <v>1556802</v>
      </c>
      <c r="J692" s="2">
        <v>2323828</v>
      </c>
      <c r="K692" s="2">
        <v>3477533</v>
      </c>
    </row>
    <row r="693" spans="1:11" x14ac:dyDescent="0.25">
      <c r="A693" t="s">
        <v>608</v>
      </c>
      <c r="B693" s="1" t="s">
        <v>598</v>
      </c>
      <c r="C693" s="1" t="s">
        <v>527</v>
      </c>
      <c r="D693" s="3">
        <v>2025</v>
      </c>
      <c r="E693" s="1" t="s">
        <v>528</v>
      </c>
      <c r="F693" s="2">
        <v>5842133</v>
      </c>
      <c r="G693" s="2">
        <v>6703617</v>
      </c>
      <c r="H693" s="2">
        <v>6836129</v>
      </c>
      <c r="I693" s="2">
        <v>10841884</v>
      </c>
      <c r="J693" s="2">
        <v>12737636</v>
      </c>
      <c r="K693" s="2">
        <v>13499691</v>
      </c>
    </row>
    <row r="694" spans="1:11" x14ac:dyDescent="0.25">
      <c r="A694" t="s">
        <v>608</v>
      </c>
      <c r="B694" s="1" t="s">
        <v>598</v>
      </c>
      <c r="C694" s="1" t="s">
        <v>529</v>
      </c>
      <c r="D694" s="3">
        <v>2025</v>
      </c>
      <c r="E694" s="1" t="s">
        <v>530</v>
      </c>
      <c r="F694" s="2">
        <v>19404989</v>
      </c>
      <c r="G694" s="2">
        <v>19283651</v>
      </c>
      <c r="H694" s="2">
        <v>26408110</v>
      </c>
      <c r="I694" s="2">
        <v>36890995</v>
      </c>
      <c r="J694" s="2">
        <v>47146455</v>
      </c>
      <c r="K694" s="2">
        <v>62876480</v>
      </c>
    </row>
    <row r="695" spans="1:11" x14ac:dyDescent="0.25">
      <c r="A695" t="s">
        <v>608</v>
      </c>
      <c r="B695" s="1" t="s">
        <v>598</v>
      </c>
      <c r="C695" s="1" t="s">
        <v>531</v>
      </c>
      <c r="D695" s="3">
        <v>2025</v>
      </c>
      <c r="E695" s="1" t="s">
        <v>532</v>
      </c>
      <c r="F695" s="2">
        <v>58494919</v>
      </c>
      <c r="G695" s="2">
        <v>62105167</v>
      </c>
      <c r="H695" s="2">
        <v>63011265</v>
      </c>
      <c r="I695" s="2">
        <v>84664813</v>
      </c>
      <c r="J695" s="2">
        <v>100029467</v>
      </c>
      <c r="K695" s="2">
        <v>111534945</v>
      </c>
    </row>
    <row r="696" spans="1:11" x14ac:dyDescent="0.25">
      <c r="A696" t="s">
        <v>608</v>
      </c>
      <c r="B696" s="1" t="s">
        <v>598</v>
      </c>
      <c r="C696" s="1" t="s">
        <v>533</v>
      </c>
      <c r="D696" s="3">
        <v>2025</v>
      </c>
      <c r="E696" s="1" t="s">
        <v>534</v>
      </c>
      <c r="F696" s="2">
        <v>67818893</v>
      </c>
      <c r="G696" s="2">
        <v>63135195</v>
      </c>
      <c r="H696" s="2">
        <v>88160855</v>
      </c>
      <c r="I696" s="2">
        <v>112692425</v>
      </c>
      <c r="J696" s="2">
        <v>106695868</v>
      </c>
      <c r="K696" s="2">
        <v>121864957</v>
      </c>
    </row>
    <row r="697" spans="1:11" x14ac:dyDescent="0.25">
      <c r="A697" t="s">
        <v>608</v>
      </c>
      <c r="B697" s="1" t="s">
        <v>598</v>
      </c>
      <c r="C697" s="1" t="s">
        <v>535</v>
      </c>
      <c r="D697" s="3">
        <v>2025</v>
      </c>
      <c r="E697" s="1" t="s">
        <v>536</v>
      </c>
      <c r="F697" s="2">
        <v>46950330</v>
      </c>
      <c r="G697" s="2">
        <v>56256784</v>
      </c>
      <c r="H697" s="2">
        <v>65451641</v>
      </c>
      <c r="I697" s="2">
        <v>72501667</v>
      </c>
      <c r="J697" s="2">
        <v>67994975</v>
      </c>
      <c r="K697" s="2">
        <v>73487020</v>
      </c>
    </row>
    <row r="698" spans="1:11" x14ac:dyDescent="0.25">
      <c r="A698" t="s">
        <v>608</v>
      </c>
      <c r="B698" s="1" t="s">
        <v>598</v>
      </c>
      <c r="C698" s="1" t="s">
        <v>537</v>
      </c>
      <c r="D698" s="3">
        <v>2025</v>
      </c>
      <c r="E698" s="1" t="s">
        <v>538</v>
      </c>
      <c r="F698" s="2">
        <v>3661487</v>
      </c>
      <c r="G698" s="2">
        <v>4131636</v>
      </c>
      <c r="H698" s="2">
        <v>4284307</v>
      </c>
      <c r="I698" s="2">
        <v>4569737</v>
      </c>
      <c r="J698" s="2">
        <v>5399528</v>
      </c>
      <c r="K698" s="2">
        <v>5493141</v>
      </c>
    </row>
    <row r="699" spans="1:11" x14ac:dyDescent="0.25">
      <c r="A699" t="s">
        <v>608</v>
      </c>
      <c r="B699" s="1" t="s">
        <v>598</v>
      </c>
      <c r="C699" s="1" t="s">
        <v>539</v>
      </c>
      <c r="D699" s="3">
        <v>2025</v>
      </c>
      <c r="E699" s="1" t="s">
        <v>540</v>
      </c>
      <c r="F699" s="2">
        <v>237158</v>
      </c>
      <c r="G699" s="2">
        <v>319172</v>
      </c>
      <c r="H699" s="2">
        <v>351422</v>
      </c>
      <c r="I699" s="2">
        <v>421450</v>
      </c>
      <c r="J699" s="2">
        <v>351323</v>
      </c>
      <c r="K699" s="2">
        <v>149448</v>
      </c>
    </row>
    <row r="700" spans="1:11" x14ac:dyDescent="0.25">
      <c r="A700" t="s">
        <v>608</v>
      </c>
      <c r="B700" s="1" t="s">
        <v>598</v>
      </c>
      <c r="C700" s="1" t="s">
        <v>541</v>
      </c>
      <c r="D700" s="3">
        <v>2025</v>
      </c>
      <c r="E700" s="1" t="s">
        <v>542</v>
      </c>
      <c r="F700" s="2">
        <v>2618749</v>
      </c>
      <c r="G700" s="2">
        <v>2149569</v>
      </c>
      <c r="H700" s="2">
        <v>2838135</v>
      </c>
      <c r="I700" s="2">
        <v>2357956</v>
      </c>
      <c r="J700" s="2">
        <v>2271386</v>
      </c>
      <c r="K700" s="2">
        <v>4840751</v>
      </c>
    </row>
    <row r="701" spans="1:11" x14ac:dyDescent="0.25">
      <c r="A701" t="s">
        <v>608</v>
      </c>
      <c r="B701" s="1" t="s">
        <v>598</v>
      </c>
      <c r="C701" s="1" t="s">
        <v>543</v>
      </c>
      <c r="D701" s="3">
        <v>2025</v>
      </c>
      <c r="E701" s="1" t="s">
        <v>544</v>
      </c>
      <c r="F701" s="2">
        <v>9610914</v>
      </c>
      <c r="G701" s="2">
        <v>11040953</v>
      </c>
      <c r="H701" s="2">
        <v>12031384</v>
      </c>
      <c r="I701" s="2">
        <v>12989322</v>
      </c>
      <c r="J701" s="2">
        <v>13178897</v>
      </c>
      <c r="K701" s="2">
        <v>19134939</v>
      </c>
    </row>
    <row r="702" spans="1:11" x14ac:dyDescent="0.25">
      <c r="A702" t="s">
        <v>608</v>
      </c>
      <c r="B702" s="1" t="s">
        <v>598</v>
      </c>
      <c r="C702" s="1" t="s">
        <v>545</v>
      </c>
      <c r="D702" s="3">
        <v>2025</v>
      </c>
      <c r="E702" s="1" t="s">
        <v>546</v>
      </c>
      <c r="F702" s="2">
        <v>59494</v>
      </c>
      <c r="G702" s="2">
        <v>48542</v>
      </c>
      <c r="H702" s="2">
        <v>79285</v>
      </c>
      <c r="I702" s="2">
        <v>402669</v>
      </c>
      <c r="J702" s="2">
        <v>549277</v>
      </c>
      <c r="K702" s="2">
        <v>479519</v>
      </c>
    </row>
    <row r="703" spans="1:11" x14ac:dyDescent="0.25">
      <c r="A703" t="s">
        <v>608</v>
      </c>
      <c r="B703" s="1" t="s">
        <v>598</v>
      </c>
      <c r="C703" s="1" t="s">
        <v>547</v>
      </c>
      <c r="D703" s="3">
        <v>2025</v>
      </c>
      <c r="E703" s="1" t="s">
        <v>548</v>
      </c>
      <c r="F703" s="2">
        <v>147933</v>
      </c>
      <c r="G703" s="2">
        <v>87251</v>
      </c>
      <c r="H703" s="2">
        <v>102697</v>
      </c>
      <c r="I703" s="2">
        <v>145069</v>
      </c>
      <c r="J703" s="2">
        <v>486837</v>
      </c>
      <c r="K703" s="2">
        <v>241569</v>
      </c>
    </row>
    <row r="704" spans="1:11" x14ac:dyDescent="0.25">
      <c r="A704" t="s">
        <v>608</v>
      </c>
      <c r="B704" s="1" t="s">
        <v>598</v>
      </c>
      <c r="C704" s="1" t="s">
        <v>549</v>
      </c>
      <c r="D704" s="3">
        <v>2025</v>
      </c>
      <c r="E704" s="1" t="s">
        <v>550</v>
      </c>
      <c r="F704" s="2">
        <v>739225</v>
      </c>
      <c r="G704" s="2">
        <v>691385</v>
      </c>
      <c r="H704" s="2">
        <v>1187316</v>
      </c>
      <c r="I704" s="2">
        <v>2941383</v>
      </c>
      <c r="J704" s="2">
        <v>5011384</v>
      </c>
      <c r="K704" s="2">
        <v>3179813</v>
      </c>
    </row>
    <row r="705" spans="1:11" x14ac:dyDescent="0.25">
      <c r="A705" t="s">
        <v>608</v>
      </c>
      <c r="B705" s="1" t="s">
        <v>598</v>
      </c>
      <c r="C705" s="1" t="s">
        <v>525</v>
      </c>
      <c r="D705" s="3">
        <v>2026</v>
      </c>
      <c r="E705" s="1" t="s">
        <v>526</v>
      </c>
      <c r="F705" s="2">
        <v>1667018</v>
      </c>
      <c r="G705" s="2">
        <v>1660637</v>
      </c>
      <c r="H705" s="2">
        <v>1597701</v>
      </c>
      <c r="I705" s="2">
        <v>1340621</v>
      </c>
      <c r="J705" s="2">
        <v>1994182</v>
      </c>
      <c r="K705" s="2">
        <v>3540938</v>
      </c>
    </row>
    <row r="706" spans="1:11" x14ac:dyDescent="0.25">
      <c r="A706" t="s">
        <v>608</v>
      </c>
      <c r="B706" s="1" t="s">
        <v>598</v>
      </c>
      <c r="C706" s="1" t="s">
        <v>527</v>
      </c>
      <c r="D706" s="3">
        <v>2024</v>
      </c>
      <c r="E706" s="1" t="s">
        <v>528</v>
      </c>
      <c r="F706" s="2">
        <v>6679255</v>
      </c>
      <c r="G706" s="2">
        <v>6576061</v>
      </c>
      <c r="H706" s="2">
        <v>5895475</v>
      </c>
      <c r="I706" s="2">
        <v>6966594</v>
      </c>
      <c r="J706" s="2">
        <v>6837675</v>
      </c>
      <c r="K706" s="2">
        <v>5528950</v>
      </c>
    </row>
    <row r="707" spans="1:11" x14ac:dyDescent="0.25">
      <c r="A707" t="s">
        <v>608</v>
      </c>
      <c r="B707" s="1" t="s">
        <v>598</v>
      </c>
      <c r="C707" s="1" t="s">
        <v>527</v>
      </c>
      <c r="D707" s="3">
        <v>2026</v>
      </c>
      <c r="E707" s="1" t="s">
        <v>528</v>
      </c>
      <c r="F707" s="2">
        <v>9327860</v>
      </c>
      <c r="G707" s="2">
        <v>13203188</v>
      </c>
      <c r="H707" s="2">
        <v>16113574</v>
      </c>
      <c r="I707" s="2">
        <v>13836479</v>
      </c>
      <c r="J707" s="2">
        <v>15061444</v>
      </c>
      <c r="K707" s="2">
        <v>15250863</v>
      </c>
    </row>
    <row r="708" spans="1:11" x14ac:dyDescent="0.25">
      <c r="A708" t="s">
        <v>608</v>
      </c>
      <c r="B708" s="1" t="s">
        <v>598</v>
      </c>
      <c r="C708" s="1" t="s">
        <v>529</v>
      </c>
      <c r="D708" s="3">
        <v>2024</v>
      </c>
      <c r="E708" s="1" t="s">
        <v>530</v>
      </c>
      <c r="F708" s="2">
        <v>24796873</v>
      </c>
      <c r="G708" s="2">
        <v>16128886</v>
      </c>
      <c r="H708" s="2">
        <v>18456416</v>
      </c>
      <c r="I708" s="2">
        <v>18120957</v>
      </c>
      <c r="J708" s="2">
        <v>22541425</v>
      </c>
      <c r="K708" s="2">
        <v>26756377</v>
      </c>
    </row>
    <row r="709" spans="1:11" x14ac:dyDescent="0.25">
      <c r="A709" t="s">
        <v>608</v>
      </c>
      <c r="B709" s="1" t="s">
        <v>598</v>
      </c>
      <c r="C709" s="1" t="s">
        <v>529</v>
      </c>
      <c r="D709" s="3">
        <v>2026</v>
      </c>
      <c r="E709" s="1" t="s">
        <v>530</v>
      </c>
      <c r="F709" s="2">
        <v>52400736</v>
      </c>
      <c r="G709" s="2">
        <v>38654517</v>
      </c>
      <c r="H709" s="2">
        <v>28929369</v>
      </c>
      <c r="I709" s="2">
        <v>30527638</v>
      </c>
      <c r="J709" s="2">
        <v>36272415</v>
      </c>
      <c r="K709" s="2">
        <v>46384918</v>
      </c>
    </row>
    <row r="710" spans="1:11" x14ac:dyDescent="0.25">
      <c r="A710" t="s">
        <v>608</v>
      </c>
      <c r="B710" s="1" t="s">
        <v>598</v>
      </c>
      <c r="C710" s="1" t="s">
        <v>531</v>
      </c>
      <c r="D710" s="3">
        <v>2024</v>
      </c>
      <c r="E710" s="1" t="s">
        <v>532</v>
      </c>
      <c r="F710" s="2">
        <v>59914003</v>
      </c>
      <c r="G710" s="2">
        <v>54474024</v>
      </c>
      <c r="H710" s="2">
        <v>53079947</v>
      </c>
      <c r="I710" s="2">
        <v>45492587</v>
      </c>
      <c r="J710" s="2">
        <v>53740372</v>
      </c>
      <c r="K710" s="2">
        <v>53940332</v>
      </c>
    </row>
    <row r="711" spans="1:11" x14ac:dyDescent="0.25">
      <c r="A711" t="s">
        <v>608</v>
      </c>
      <c r="B711" s="1" t="s">
        <v>598</v>
      </c>
      <c r="C711" s="1" t="s">
        <v>531</v>
      </c>
      <c r="D711" s="3">
        <v>2026</v>
      </c>
      <c r="E711" s="1" t="s">
        <v>532</v>
      </c>
      <c r="F711" s="2">
        <v>132157626</v>
      </c>
      <c r="G711" s="2">
        <v>108335341</v>
      </c>
      <c r="H711" s="2">
        <v>88536600</v>
      </c>
      <c r="I711" s="2">
        <v>81662938</v>
      </c>
      <c r="J711" s="2">
        <v>90671070</v>
      </c>
      <c r="K711" s="2">
        <v>98800828</v>
      </c>
    </row>
    <row r="712" spans="1:11" x14ac:dyDescent="0.25">
      <c r="A712" t="s">
        <v>608</v>
      </c>
      <c r="B712" s="1" t="s">
        <v>598</v>
      </c>
      <c r="C712" s="1" t="s">
        <v>533</v>
      </c>
      <c r="D712" s="3">
        <v>2024</v>
      </c>
      <c r="E712" s="1" t="s">
        <v>534</v>
      </c>
      <c r="F712" s="2">
        <v>61053117</v>
      </c>
      <c r="G712" s="2">
        <v>60126969</v>
      </c>
      <c r="H712" s="2">
        <v>62279607</v>
      </c>
      <c r="I712" s="2">
        <v>51622420</v>
      </c>
      <c r="J712" s="2">
        <v>65942537</v>
      </c>
      <c r="K712" s="2">
        <v>70488318</v>
      </c>
    </row>
    <row r="713" spans="1:11" x14ac:dyDescent="0.25">
      <c r="A713" t="s">
        <v>608</v>
      </c>
      <c r="B713" s="1" t="s">
        <v>598</v>
      </c>
      <c r="C713" s="1" t="s">
        <v>533</v>
      </c>
      <c r="D713" s="3">
        <v>2026</v>
      </c>
      <c r="E713" s="1" t="s">
        <v>534</v>
      </c>
      <c r="F713" s="2">
        <v>150459675</v>
      </c>
      <c r="G713" s="2">
        <v>123072391</v>
      </c>
      <c r="H713" s="2">
        <v>98342710</v>
      </c>
      <c r="I713" s="2">
        <v>98914207</v>
      </c>
      <c r="J713" s="2">
        <v>107527354</v>
      </c>
      <c r="K713" s="2">
        <v>115272547</v>
      </c>
    </row>
    <row r="714" spans="1:11" x14ac:dyDescent="0.25">
      <c r="A714" t="s">
        <v>608</v>
      </c>
      <c r="B714" s="1" t="s">
        <v>598</v>
      </c>
      <c r="C714" s="1" t="s">
        <v>535</v>
      </c>
      <c r="D714" s="3">
        <v>2024</v>
      </c>
      <c r="E714" s="1" t="s">
        <v>536</v>
      </c>
      <c r="F714" s="2">
        <v>44124106</v>
      </c>
      <c r="G714" s="2">
        <v>47625442</v>
      </c>
      <c r="H714" s="2">
        <v>37785174</v>
      </c>
      <c r="I714" s="2">
        <v>32865978</v>
      </c>
      <c r="J714" s="2">
        <v>37457568</v>
      </c>
      <c r="K714" s="2">
        <v>38725210</v>
      </c>
    </row>
    <row r="715" spans="1:11" x14ac:dyDescent="0.25">
      <c r="A715" t="s">
        <v>608</v>
      </c>
      <c r="B715" s="1" t="s">
        <v>598</v>
      </c>
      <c r="C715" s="1" t="s">
        <v>535</v>
      </c>
      <c r="D715" s="3">
        <v>2026</v>
      </c>
      <c r="E715" s="1" t="s">
        <v>536</v>
      </c>
      <c r="F715" s="2">
        <v>96510382</v>
      </c>
      <c r="G715" s="2">
        <v>80908359</v>
      </c>
      <c r="H715" s="2">
        <v>52497392</v>
      </c>
      <c r="I715" s="2">
        <v>49207869</v>
      </c>
      <c r="J715" s="2">
        <v>52877840</v>
      </c>
      <c r="K715" s="2">
        <v>57251499</v>
      </c>
    </row>
    <row r="716" spans="1:11" x14ac:dyDescent="0.25">
      <c r="A716" t="s">
        <v>608</v>
      </c>
      <c r="B716" s="1" t="s">
        <v>598</v>
      </c>
      <c r="C716" s="1" t="s">
        <v>537</v>
      </c>
      <c r="D716" s="3">
        <v>2024</v>
      </c>
      <c r="E716" s="1" t="s">
        <v>538</v>
      </c>
      <c r="F716" s="2">
        <v>3262652</v>
      </c>
      <c r="G716" s="2">
        <v>4026188</v>
      </c>
      <c r="H716" s="2">
        <v>3280422</v>
      </c>
      <c r="I716" s="2">
        <v>3490827</v>
      </c>
      <c r="J716" s="2">
        <v>3288730</v>
      </c>
      <c r="K716" s="2">
        <v>2712993</v>
      </c>
    </row>
    <row r="717" spans="1:11" x14ac:dyDescent="0.25">
      <c r="A717" t="s">
        <v>608</v>
      </c>
      <c r="B717" s="1" t="s">
        <v>598</v>
      </c>
      <c r="C717" s="1" t="s">
        <v>537</v>
      </c>
      <c r="D717" s="3">
        <v>2026</v>
      </c>
      <c r="E717" s="1" t="s">
        <v>538</v>
      </c>
      <c r="F717" s="2">
        <v>1987881</v>
      </c>
      <c r="G717" s="2">
        <v>6053852</v>
      </c>
      <c r="H717" s="2">
        <v>6689271</v>
      </c>
      <c r="I717" s="2">
        <v>5895349</v>
      </c>
      <c r="J717" s="2">
        <v>6510995</v>
      </c>
      <c r="K717" s="2">
        <v>5527879</v>
      </c>
    </row>
    <row r="718" spans="1:11" x14ac:dyDescent="0.25">
      <c r="A718" t="s">
        <v>608</v>
      </c>
      <c r="B718" s="1" t="s">
        <v>598</v>
      </c>
      <c r="C718" s="1" t="s">
        <v>539</v>
      </c>
      <c r="D718" s="3">
        <v>2024</v>
      </c>
      <c r="E718" s="1" t="s">
        <v>540</v>
      </c>
      <c r="F718" s="2">
        <v>274350</v>
      </c>
      <c r="G718" s="2">
        <v>252130</v>
      </c>
      <c r="H718" s="2">
        <v>283059</v>
      </c>
      <c r="I718" s="2">
        <v>224284</v>
      </c>
      <c r="J718" s="2">
        <v>176135</v>
      </c>
      <c r="K718" s="2">
        <v>171582</v>
      </c>
    </row>
    <row r="719" spans="1:11" x14ac:dyDescent="0.25">
      <c r="A719" t="s">
        <v>608</v>
      </c>
      <c r="B719" s="1" t="s">
        <v>598</v>
      </c>
      <c r="C719" s="1" t="s">
        <v>539</v>
      </c>
      <c r="D719" s="3">
        <v>2026</v>
      </c>
      <c r="E719" s="1" t="s">
        <v>540</v>
      </c>
      <c r="F719" s="2">
        <v>450426</v>
      </c>
      <c r="G719" s="2">
        <v>598811</v>
      </c>
      <c r="H719" s="2">
        <v>562446</v>
      </c>
      <c r="I719" s="2">
        <v>305299</v>
      </c>
      <c r="J719" s="2">
        <v>270299</v>
      </c>
      <c r="K719" s="2">
        <v>490083</v>
      </c>
    </row>
    <row r="720" spans="1:11" x14ac:dyDescent="0.25">
      <c r="A720" t="s">
        <v>608</v>
      </c>
      <c r="B720" s="1" t="s">
        <v>598</v>
      </c>
      <c r="C720" s="1" t="s">
        <v>541</v>
      </c>
      <c r="D720" s="3">
        <v>2024</v>
      </c>
      <c r="E720" s="1" t="s">
        <v>542</v>
      </c>
      <c r="F720" s="2">
        <v>1786474</v>
      </c>
      <c r="G720" s="2">
        <v>1421927</v>
      </c>
      <c r="H720" s="2">
        <v>1351174</v>
      </c>
      <c r="I720" s="2">
        <v>1135462</v>
      </c>
      <c r="J720" s="2">
        <v>1573117</v>
      </c>
      <c r="K720" s="2">
        <v>2373088</v>
      </c>
    </row>
    <row r="721" spans="1:11" x14ac:dyDescent="0.25">
      <c r="A721" t="s">
        <v>608</v>
      </c>
      <c r="B721" s="1" t="s">
        <v>598</v>
      </c>
      <c r="C721" s="1" t="s">
        <v>541</v>
      </c>
      <c r="D721" s="3">
        <v>2026</v>
      </c>
      <c r="E721" s="1" t="s">
        <v>542</v>
      </c>
      <c r="F721" s="2">
        <v>4210821</v>
      </c>
      <c r="G721" s="2">
        <v>3160255</v>
      </c>
      <c r="H721" s="2">
        <v>2356386</v>
      </c>
      <c r="I721" s="2">
        <v>1873545</v>
      </c>
      <c r="J721" s="2">
        <v>2529300</v>
      </c>
      <c r="K721" s="2">
        <v>3581243</v>
      </c>
    </row>
    <row r="722" spans="1:11" x14ac:dyDescent="0.25">
      <c r="A722" t="s">
        <v>608</v>
      </c>
      <c r="B722" s="1" t="s">
        <v>598</v>
      </c>
      <c r="C722" s="1" t="s">
        <v>543</v>
      </c>
      <c r="D722" s="3">
        <v>2024</v>
      </c>
      <c r="E722" s="1" t="s">
        <v>544</v>
      </c>
      <c r="F722" s="2">
        <v>7941530</v>
      </c>
      <c r="G722" s="2">
        <v>7209568</v>
      </c>
      <c r="H722" s="2">
        <v>5403105</v>
      </c>
      <c r="I722" s="2">
        <v>5831573</v>
      </c>
      <c r="J722" s="2">
        <v>8053148</v>
      </c>
      <c r="K722" s="2">
        <v>10606282</v>
      </c>
    </row>
    <row r="723" spans="1:11" x14ac:dyDescent="0.25">
      <c r="A723" t="s">
        <v>608</v>
      </c>
      <c r="B723" s="1" t="s">
        <v>598</v>
      </c>
      <c r="C723" s="1" t="s">
        <v>543</v>
      </c>
      <c r="D723" s="3">
        <v>2026</v>
      </c>
      <c r="E723" s="1" t="s">
        <v>544</v>
      </c>
      <c r="F723" s="2">
        <v>17691045</v>
      </c>
      <c r="G723" s="2">
        <v>13978521</v>
      </c>
      <c r="H723" s="2">
        <v>9268303</v>
      </c>
      <c r="I723" s="2">
        <v>8499676</v>
      </c>
      <c r="J723" s="2">
        <v>11460964</v>
      </c>
      <c r="K723" s="2">
        <v>15569939</v>
      </c>
    </row>
    <row r="724" spans="1:11" x14ac:dyDescent="0.25">
      <c r="A724" t="s">
        <v>608</v>
      </c>
      <c r="B724" s="1" t="s">
        <v>598</v>
      </c>
      <c r="C724" s="1" t="s">
        <v>545</v>
      </c>
      <c r="D724" s="3">
        <v>2024</v>
      </c>
      <c r="E724" s="1" t="s">
        <v>546</v>
      </c>
      <c r="F724" s="2">
        <v>40231</v>
      </c>
      <c r="G724" s="2">
        <v>62095</v>
      </c>
      <c r="H724" s="2">
        <v>36569</v>
      </c>
      <c r="I724" s="2">
        <v>53269</v>
      </c>
      <c r="J724" s="2">
        <v>47183</v>
      </c>
      <c r="K724" s="2">
        <v>35103</v>
      </c>
    </row>
    <row r="725" spans="1:11" x14ac:dyDescent="0.25">
      <c r="A725" t="s">
        <v>608</v>
      </c>
      <c r="B725" s="1" t="s">
        <v>598</v>
      </c>
      <c r="C725" s="1" t="s">
        <v>545</v>
      </c>
      <c r="D725" s="3">
        <v>2026</v>
      </c>
      <c r="E725" s="1" t="s">
        <v>546</v>
      </c>
      <c r="F725" s="2">
        <v>762374</v>
      </c>
      <c r="G725" s="2">
        <v>676445</v>
      </c>
      <c r="H725" s="2">
        <v>664141</v>
      </c>
      <c r="I725" s="2">
        <v>563279</v>
      </c>
      <c r="J725" s="2">
        <v>691313</v>
      </c>
      <c r="K725" s="2">
        <v>842909</v>
      </c>
    </row>
    <row r="726" spans="1:11" x14ac:dyDescent="0.25">
      <c r="A726" t="s">
        <v>608</v>
      </c>
      <c r="B726" s="1" t="s">
        <v>598</v>
      </c>
      <c r="C726" s="1" t="s">
        <v>547</v>
      </c>
      <c r="D726" s="3">
        <v>2024</v>
      </c>
      <c r="E726" s="1" t="s">
        <v>548</v>
      </c>
      <c r="F726" s="2">
        <v>159451</v>
      </c>
      <c r="G726" s="2">
        <v>287674</v>
      </c>
      <c r="H726" s="2">
        <v>132128</v>
      </c>
      <c r="I726" s="2">
        <v>140192</v>
      </c>
      <c r="J726" s="2">
        <v>136461</v>
      </c>
      <c r="K726" s="2">
        <v>193089</v>
      </c>
    </row>
    <row r="727" spans="1:11" x14ac:dyDescent="0.25">
      <c r="A727" t="s">
        <v>608</v>
      </c>
      <c r="B727" s="1" t="s">
        <v>598</v>
      </c>
      <c r="C727" s="1" t="s">
        <v>547</v>
      </c>
      <c r="D727" s="3">
        <v>2026</v>
      </c>
      <c r="E727" s="1" t="s">
        <v>548</v>
      </c>
      <c r="F727" s="2">
        <v>817583</v>
      </c>
      <c r="G727" s="2">
        <v>477607</v>
      </c>
      <c r="H727" s="2">
        <v>369885</v>
      </c>
      <c r="I727" s="2">
        <v>273151</v>
      </c>
      <c r="J727" s="2">
        <v>203197</v>
      </c>
      <c r="K727" s="2">
        <v>391366</v>
      </c>
    </row>
    <row r="728" spans="1:11" x14ac:dyDescent="0.25">
      <c r="A728" t="s">
        <v>608</v>
      </c>
      <c r="B728" s="1" t="s">
        <v>598</v>
      </c>
      <c r="C728" s="1" t="s">
        <v>549</v>
      </c>
      <c r="D728" s="3">
        <v>2024</v>
      </c>
      <c r="E728" s="1" t="s">
        <v>550</v>
      </c>
      <c r="F728" s="2">
        <v>542118</v>
      </c>
      <c r="G728" s="2">
        <v>820191</v>
      </c>
      <c r="H728" s="2">
        <v>468492</v>
      </c>
      <c r="I728" s="2">
        <v>594844</v>
      </c>
      <c r="J728" s="2">
        <v>820994</v>
      </c>
      <c r="K728" s="2">
        <v>649711</v>
      </c>
    </row>
    <row r="729" spans="1:11" x14ac:dyDescent="0.25">
      <c r="A729" t="s">
        <v>608</v>
      </c>
      <c r="B729" s="1" t="s">
        <v>598</v>
      </c>
      <c r="C729" s="1" t="s">
        <v>549</v>
      </c>
      <c r="D729" s="3">
        <v>2026</v>
      </c>
      <c r="E729" s="1" t="s">
        <v>550</v>
      </c>
      <c r="F729" s="2">
        <v>3364443</v>
      </c>
      <c r="G729" s="2">
        <v>2549774</v>
      </c>
      <c r="H729" s="2">
        <v>1742569</v>
      </c>
      <c r="I729" s="2">
        <v>1532676</v>
      </c>
      <c r="J729" s="2">
        <v>1821687</v>
      </c>
      <c r="K729" s="2">
        <v>2034319</v>
      </c>
    </row>
    <row r="730" spans="1:11" x14ac:dyDescent="0.25">
      <c r="A730" t="s">
        <v>609</v>
      </c>
      <c r="B730" s="1" t="s">
        <v>598</v>
      </c>
      <c r="C730" s="1" t="s">
        <v>551</v>
      </c>
      <c r="D730" s="3">
        <v>2024</v>
      </c>
      <c r="E730" s="1" t="s">
        <v>552</v>
      </c>
      <c r="F730" s="2">
        <v>147955</v>
      </c>
      <c r="G730" s="2">
        <v>131565</v>
      </c>
      <c r="H730" s="2">
        <v>178197</v>
      </c>
      <c r="I730" s="2">
        <v>359307</v>
      </c>
      <c r="J730" s="2">
        <v>282307</v>
      </c>
      <c r="K730" s="2">
        <v>270281</v>
      </c>
    </row>
    <row r="731" spans="1:11" x14ac:dyDescent="0.25">
      <c r="A731" t="s">
        <v>609</v>
      </c>
      <c r="B731" s="1" t="s">
        <v>598</v>
      </c>
      <c r="C731" s="1" t="s">
        <v>551</v>
      </c>
      <c r="D731" s="3">
        <v>2025</v>
      </c>
      <c r="E731" s="1" t="s">
        <v>552</v>
      </c>
      <c r="F731" s="2">
        <v>243251</v>
      </c>
      <c r="G731" s="2">
        <v>355218</v>
      </c>
      <c r="H731" s="2">
        <v>170691</v>
      </c>
      <c r="I731" s="2">
        <v>320613</v>
      </c>
      <c r="J731" s="2">
        <v>1651748</v>
      </c>
      <c r="K731" s="2">
        <v>1743598</v>
      </c>
    </row>
    <row r="732" spans="1:11" x14ac:dyDescent="0.25">
      <c r="A732" t="s">
        <v>609</v>
      </c>
      <c r="B732" s="1" t="s">
        <v>598</v>
      </c>
      <c r="C732" s="1" t="s">
        <v>551</v>
      </c>
      <c r="D732" s="3">
        <v>2026</v>
      </c>
      <c r="E732" s="1" t="s">
        <v>552</v>
      </c>
      <c r="F732" s="2">
        <v>995297</v>
      </c>
      <c r="G732" s="2">
        <v>1129154</v>
      </c>
      <c r="H732" s="2">
        <v>1261848</v>
      </c>
      <c r="I732" s="2">
        <v>1351334</v>
      </c>
      <c r="J732" s="2">
        <v>1255883</v>
      </c>
      <c r="K732" s="2">
        <v>1722984</v>
      </c>
    </row>
    <row r="733" spans="1:11" x14ac:dyDescent="0.25">
      <c r="A733" t="s">
        <v>610</v>
      </c>
      <c r="B733" s="1" t="s">
        <v>598</v>
      </c>
      <c r="C733" s="1" t="s">
        <v>553</v>
      </c>
      <c r="D733" s="3">
        <v>2024</v>
      </c>
      <c r="E733" s="1" t="s">
        <v>554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</row>
    <row r="734" spans="1:11" x14ac:dyDescent="0.25">
      <c r="A734" t="s">
        <v>610</v>
      </c>
      <c r="B734" s="1" t="s">
        <v>598</v>
      </c>
      <c r="C734" s="1" t="s">
        <v>553</v>
      </c>
      <c r="D734" s="3">
        <v>2025</v>
      </c>
      <c r="E734" s="1" t="s">
        <v>554</v>
      </c>
      <c r="F734" s="2">
        <v>0</v>
      </c>
      <c r="G734" s="2">
        <v>80072742</v>
      </c>
      <c r="H734" s="2">
        <v>191332907</v>
      </c>
      <c r="I734" s="2">
        <v>134365633</v>
      </c>
      <c r="J734" s="2">
        <v>75462212</v>
      </c>
      <c r="K734" s="2">
        <v>55627246</v>
      </c>
    </row>
    <row r="735" spans="1:11" x14ac:dyDescent="0.25">
      <c r="A735" t="s">
        <v>610</v>
      </c>
      <c r="B735" s="1" t="s">
        <v>598</v>
      </c>
      <c r="C735" s="1" t="s">
        <v>553</v>
      </c>
      <c r="D735" s="3">
        <v>2026</v>
      </c>
      <c r="E735" s="1" t="s">
        <v>554</v>
      </c>
      <c r="F735" s="2">
        <v>9107642</v>
      </c>
      <c r="G735" s="2">
        <v>6854096</v>
      </c>
      <c r="H735" s="2">
        <v>4030142</v>
      </c>
      <c r="I735" s="2">
        <v>9936850</v>
      </c>
      <c r="J735" s="2">
        <v>2154425</v>
      </c>
      <c r="K735" s="2">
        <v>2000448</v>
      </c>
    </row>
    <row r="736" spans="1:11" x14ac:dyDescent="0.25">
      <c r="A736" t="s">
        <v>610</v>
      </c>
      <c r="B736" s="1" t="s">
        <v>598</v>
      </c>
      <c r="C736" s="1" t="s">
        <v>555</v>
      </c>
      <c r="D736" s="3">
        <v>2024</v>
      </c>
      <c r="E736" s="1" t="s">
        <v>556</v>
      </c>
      <c r="F736" s="2">
        <v>2865190</v>
      </c>
      <c r="G736" s="2">
        <v>3001810</v>
      </c>
      <c r="H736" s="2">
        <v>3256640</v>
      </c>
      <c r="I736" s="2">
        <v>4119507</v>
      </c>
      <c r="J736" s="2">
        <v>3913057</v>
      </c>
      <c r="K736" s="2">
        <v>3732016</v>
      </c>
    </row>
    <row r="737" spans="1:11" x14ac:dyDescent="0.25">
      <c r="A737" t="s">
        <v>610</v>
      </c>
      <c r="B737" s="1" t="s">
        <v>598</v>
      </c>
      <c r="C737" s="1" t="s">
        <v>555</v>
      </c>
      <c r="D737" s="3">
        <v>2025</v>
      </c>
      <c r="E737" s="1" t="s">
        <v>556</v>
      </c>
      <c r="F737" s="2">
        <v>4995851</v>
      </c>
      <c r="G737" s="2">
        <v>2157177</v>
      </c>
      <c r="H737" s="2">
        <v>5763224</v>
      </c>
      <c r="I737" s="2">
        <v>6282423</v>
      </c>
      <c r="J737" s="2">
        <v>9486947</v>
      </c>
      <c r="K737" s="2">
        <v>12074119</v>
      </c>
    </row>
    <row r="738" spans="1:11" x14ac:dyDescent="0.25">
      <c r="A738" t="s">
        <v>610</v>
      </c>
      <c r="B738" s="1" t="s">
        <v>598</v>
      </c>
      <c r="C738" s="1" t="s">
        <v>555</v>
      </c>
      <c r="D738" s="3">
        <v>2026</v>
      </c>
      <c r="E738" s="1" t="s">
        <v>556</v>
      </c>
      <c r="F738" s="2">
        <v>4522036</v>
      </c>
      <c r="G738" s="2">
        <v>4456203</v>
      </c>
      <c r="H738" s="2">
        <v>2931361</v>
      </c>
      <c r="I738" s="2">
        <v>2374060</v>
      </c>
      <c r="J738" s="2">
        <v>2913084</v>
      </c>
      <c r="K738" s="2">
        <v>3200643</v>
      </c>
    </row>
    <row r="739" spans="1:11" x14ac:dyDescent="0.25">
      <c r="A739" t="s">
        <v>610</v>
      </c>
      <c r="B739" s="1" t="s">
        <v>598</v>
      </c>
      <c r="C739" s="1" t="s">
        <v>557</v>
      </c>
      <c r="D739" s="3">
        <v>2024</v>
      </c>
      <c r="E739" s="1" t="s">
        <v>558</v>
      </c>
      <c r="F739" s="2">
        <v>1608153</v>
      </c>
      <c r="G739" s="2">
        <v>894127</v>
      </c>
      <c r="H739" s="2">
        <v>1829992</v>
      </c>
      <c r="I739" s="2">
        <v>2358119</v>
      </c>
      <c r="J739" s="2">
        <v>1870900</v>
      </c>
      <c r="K739" s="2">
        <v>1570195</v>
      </c>
    </row>
    <row r="740" spans="1:11" x14ac:dyDescent="0.25">
      <c r="A740" t="s">
        <v>610</v>
      </c>
      <c r="B740" s="1" t="s">
        <v>598</v>
      </c>
      <c r="C740" s="1" t="s">
        <v>557</v>
      </c>
      <c r="D740" s="3">
        <v>2025</v>
      </c>
      <c r="E740" s="1" t="s">
        <v>558</v>
      </c>
      <c r="F740" s="2">
        <v>3651511</v>
      </c>
      <c r="G740" s="2">
        <v>2370070</v>
      </c>
      <c r="H740" s="2">
        <v>5991386</v>
      </c>
      <c r="I740" s="2">
        <v>6843913</v>
      </c>
      <c r="J740" s="2">
        <v>3812907</v>
      </c>
      <c r="K740" s="2">
        <v>3737824</v>
      </c>
    </row>
    <row r="741" spans="1:11" x14ac:dyDescent="0.25">
      <c r="A741" t="s">
        <v>610</v>
      </c>
      <c r="B741" s="1" t="s">
        <v>598</v>
      </c>
      <c r="C741" s="1" t="s">
        <v>557</v>
      </c>
      <c r="D741" s="3">
        <v>2026</v>
      </c>
      <c r="E741" s="1" t="s">
        <v>558</v>
      </c>
      <c r="F741" s="2">
        <v>1137908</v>
      </c>
      <c r="G741" s="2">
        <v>1056965</v>
      </c>
      <c r="H741" s="2">
        <v>1042189</v>
      </c>
      <c r="I741" s="2">
        <v>1772718</v>
      </c>
      <c r="J741" s="2">
        <v>646180</v>
      </c>
      <c r="K741" s="2">
        <v>658984</v>
      </c>
    </row>
    <row r="742" spans="1:11" x14ac:dyDescent="0.25">
      <c r="A742" t="s">
        <v>610</v>
      </c>
      <c r="B742" s="1" t="s">
        <v>598</v>
      </c>
      <c r="C742" s="1" t="s">
        <v>559</v>
      </c>
      <c r="D742" s="3">
        <v>2024</v>
      </c>
      <c r="E742" s="1" t="s">
        <v>560</v>
      </c>
      <c r="F742" s="2">
        <v>6610337</v>
      </c>
      <c r="G742" s="2">
        <v>6972084</v>
      </c>
      <c r="H742" s="2">
        <v>9206846</v>
      </c>
      <c r="I742" s="2">
        <v>20822742</v>
      </c>
      <c r="J742" s="2">
        <v>7416138</v>
      </c>
      <c r="K742" s="2">
        <v>6539447</v>
      </c>
    </row>
    <row r="743" spans="1:11" x14ac:dyDescent="0.25">
      <c r="A743" t="s">
        <v>610</v>
      </c>
      <c r="B743" s="1" t="s">
        <v>598</v>
      </c>
      <c r="C743" s="1" t="s">
        <v>559</v>
      </c>
      <c r="D743" s="3">
        <v>2025</v>
      </c>
      <c r="E743" s="1" t="s">
        <v>560</v>
      </c>
      <c r="F743" s="2">
        <v>8182478</v>
      </c>
      <c r="G743" s="2">
        <v>9392393</v>
      </c>
      <c r="H743" s="2">
        <v>25549043</v>
      </c>
      <c r="I743" s="2">
        <v>22151630</v>
      </c>
      <c r="J743" s="2">
        <v>32179781</v>
      </c>
      <c r="K743" s="2">
        <v>26718239</v>
      </c>
    </row>
    <row r="744" spans="1:11" x14ac:dyDescent="0.25">
      <c r="A744" t="s">
        <v>610</v>
      </c>
      <c r="B744" s="1" t="s">
        <v>598</v>
      </c>
      <c r="C744" s="1" t="s">
        <v>559</v>
      </c>
      <c r="D744" s="3">
        <v>2026</v>
      </c>
      <c r="E744" s="1" t="s">
        <v>560</v>
      </c>
      <c r="F744" s="2">
        <v>22411607</v>
      </c>
      <c r="G744" s="2">
        <v>30061655</v>
      </c>
      <c r="H744" s="2">
        <v>14966312</v>
      </c>
      <c r="I744" s="2">
        <v>16169904</v>
      </c>
      <c r="J744" s="2">
        <v>16043481</v>
      </c>
      <c r="K744" s="2">
        <v>24301005</v>
      </c>
    </row>
    <row r="745" spans="1:11" x14ac:dyDescent="0.25">
      <c r="A745" t="s">
        <v>610</v>
      </c>
      <c r="B745" s="1" t="s">
        <v>598</v>
      </c>
      <c r="C745" s="1" t="s">
        <v>561</v>
      </c>
      <c r="D745" s="3">
        <v>2024</v>
      </c>
      <c r="E745" s="1" t="s">
        <v>562</v>
      </c>
      <c r="F745" s="2">
        <v>4647476</v>
      </c>
      <c r="G745" s="2">
        <v>5085366</v>
      </c>
      <c r="H745" s="2">
        <v>4896033</v>
      </c>
      <c r="I745" s="2">
        <v>5348886</v>
      </c>
      <c r="J745" s="2">
        <v>5682185</v>
      </c>
      <c r="K745" s="2">
        <v>6191038</v>
      </c>
    </row>
    <row r="746" spans="1:11" x14ac:dyDescent="0.25">
      <c r="A746" t="s">
        <v>610</v>
      </c>
      <c r="B746" s="1" t="s">
        <v>598</v>
      </c>
      <c r="C746" s="1" t="s">
        <v>561</v>
      </c>
      <c r="D746" s="3">
        <v>2025</v>
      </c>
      <c r="E746" s="1" t="s">
        <v>562</v>
      </c>
      <c r="F746" s="2">
        <v>5635185</v>
      </c>
      <c r="G746" s="2">
        <v>6961770</v>
      </c>
      <c r="H746" s="2">
        <v>17070874</v>
      </c>
      <c r="I746" s="2">
        <v>19476361</v>
      </c>
      <c r="J746" s="2">
        <v>20433493</v>
      </c>
      <c r="K746" s="2">
        <v>20775566</v>
      </c>
    </row>
    <row r="747" spans="1:11" x14ac:dyDescent="0.25">
      <c r="A747" t="s">
        <v>610</v>
      </c>
      <c r="B747" s="1" t="s">
        <v>598</v>
      </c>
      <c r="C747" s="1" t="s">
        <v>561</v>
      </c>
      <c r="D747" s="3">
        <v>2026</v>
      </c>
      <c r="E747" s="1" t="s">
        <v>562</v>
      </c>
      <c r="F747" s="2">
        <v>9670973</v>
      </c>
      <c r="G747" s="2">
        <v>7719663</v>
      </c>
      <c r="H747" s="2">
        <v>3904506</v>
      </c>
      <c r="I747" s="2">
        <v>4785592</v>
      </c>
      <c r="J747" s="2">
        <v>3920765</v>
      </c>
      <c r="K747" s="2">
        <v>3367454</v>
      </c>
    </row>
    <row r="748" spans="1:11" x14ac:dyDescent="0.25">
      <c r="A748" t="s">
        <v>610</v>
      </c>
      <c r="B748" s="1" t="s">
        <v>598</v>
      </c>
      <c r="C748" s="1" t="s">
        <v>563</v>
      </c>
      <c r="D748" s="3">
        <v>2024</v>
      </c>
      <c r="E748" s="1" t="s">
        <v>564</v>
      </c>
      <c r="F748" s="2">
        <v>1809208</v>
      </c>
      <c r="G748" s="2">
        <v>1093155</v>
      </c>
      <c r="H748" s="2">
        <v>1384990</v>
      </c>
      <c r="I748" s="2">
        <v>1680524</v>
      </c>
      <c r="J748" s="2">
        <v>1540792</v>
      </c>
      <c r="K748" s="2">
        <v>1232503</v>
      </c>
    </row>
    <row r="749" spans="1:11" x14ac:dyDescent="0.25">
      <c r="A749" t="s">
        <v>610</v>
      </c>
      <c r="B749" s="1" t="s">
        <v>598</v>
      </c>
      <c r="C749" s="1" t="s">
        <v>563</v>
      </c>
      <c r="D749" s="3">
        <v>2025</v>
      </c>
      <c r="E749" s="1" t="s">
        <v>564</v>
      </c>
      <c r="F749" s="2">
        <v>1816605</v>
      </c>
      <c r="G749" s="2">
        <v>1565601</v>
      </c>
      <c r="H749" s="2">
        <v>5484879</v>
      </c>
      <c r="I749" s="2">
        <v>6977693</v>
      </c>
      <c r="J749" s="2">
        <v>7817252</v>
      </c>
      <c r="K749" s="2">
        <v>5622660</v>
      </c>
    </row>
    <row r="750" spans="1:11" x14ac:dyDescent="0.25">
      <c r="A750" t="s">
        <v>610</v>
      </c>
      <c r="B750" s="1" t="s">
        <v>598</v>
      </c>
      <c r="C750" s="1" t="s">
        <v>563</v>
      </c>
      <c r="D750" s="3">
        <v>2026</v>
      </c>
      <c r="E750" s="1" t="s">
        <v>564</v>
      </c>
      <c r="F750" s="2">
        <v>2282763</v>
      </c>
      <c r="G750" s="2">
        <v>2230510</v>
      </c>
      <c r="H750" s="2">
        <v>3181711</v>
      </c>
      <c r="I750" s="2">
        <v>3060552</v>
      </c>
      <c r="J750" s="2">
        <v>3061557</v>
      </c>
      <c r="K750" s="2">
        <v>3174732</v>
      </c>
    </row>
    <row r="751" spans="1:11" x14ac:dyDescent="0.25">
      <c r="A751" t="s">
        <v>610</v>
      </c>
      <c r="B751" s="1" t="s">
        <v>598</v>
      </c>
      <c r="C751" s="1" t="s">
        <v>565</v>
      </c>
      <c r="D751" s="3">
        <v>2024</v>
      </c>
      <c r="E751" s="1" t="s">
        <v>566</v>
      </c>
      <c r="F751" s="2">
        <v>4710700</v>
      </c>
      <c r="G751" s="2">
        <v>3109262</v>
      </c>
      <c r="H751" s="2">
        <v>2996177</v>
      </c>
      <c r="I751" s="2">
        <v>4117887</v>
      </c>
      <c r="J751" s="2">
        <v>3611567</v>
      </c>
      <c r="K751" s="2">
        <v>3350884</v>
      </c>
    </row>
    <row r="752" spans="1:11" x14ac:dyDescent="0.25">
      <c r="A752" t="s">
        <v>610</v>
      </c>
      <c r="B752" s="1" t="s">
        <v>598</v>
      </c>
      <c r="C752" s="1" t="s">
        <v>565</v>
      </c>
      <c r="D752" s="3">
        <v>2025</v>
      </c>
      <c r="E752" s="1" t="s">
        <v>566</v>
      </c>
      <c r="F752" s="2">
        <v>4567340</v>
      </c>
      <c r="G752" s="2">
        <v>2513384</v>
      </c>
      <c r="H752" s="2">
        <v>7484830</v>
      </c>
      <c r="I752" s="2">
        <v>7916741</v>
      </c>
      <c r="J752" s="2">
        <v>13316870</v>
      </c>
      <c r="K752" s="2">
        <v>10051817</v>
      </c>
    </row>
    <row r="753" spans="1:11" x14ac:dyDescent="0.25">
      <c r="A753" t="s">
        <v>610</v>
      </c>
      <c r="B753" s="1" t="s">
        <v>598</v>
      </c>
      <c r="C753" s="1" t="s">
        <v>565</v>
      </c>
      <c r="D753" s="3">
        <v>2026</v>
      </c>
      <c r="E753" s="1" t="s">
        <v>566</v>
      </c>
      <c r="F753" s="2">
        <v>4369327</v>
      </c>
      <c r="G753" s="2">
        <v>7505816</v>
      </c>
      <c r="H753" s="2">
        <v>13216460</v>
      </c>
      <c r="I753" s="2">
        <v>4824521</v>
      </c>
      <c r="J753" s="2">
        <v>4394652</v>
      </c>
      <c r="K753" s="2">
        <v>4912018</v>
      </c>
    </row>
    <row r="754" spans="1:11" x14ac:dyDescent="0.25">
      <c r="A754" t="s">
        <v>610</v>
      </c>
      <c r="B754" s="1" t="s">
        <v>598</v>
      </c>
      <c r="C754" s="1" t="s">
        <v>567</v>
      </c>
      <c r="D754" s="3">
        <v>2024</v>
      </c>
      <c r="E754" s="1" t="s">
        <v>568</v>
      </c>
      <c r="F754" s="2">
        <v>1808320</v>
      </c>
      <c r="G754" s="2">
        <v>942309</v>
      </c>
      <c r="H754" s="2">
        <v>1049699</v>
      </c>
      <c r="I754" s="2">
        <v>1004219</v>
      </c>
      <c r="J754" s="2">
        <v>1474531</v>
      </c>
      <c r="K754" s="2">
        <v>1024014</v>
      </c>
    </row>
    <row r="755" spans="1:11" x14ac:dyDescent="0.25">
      <c r="A755" t="s">
        <v>610</v>
      </c>
      <c r="B755" s="1" t="s">
        <v>598</v>
      </c>
      <c r="C755" s="1" t="s">
        <v>567</v>
      </c>
      <c r="D755" s="3">
        <v>2025</v>
      </c>
      <c r="E755" s="1" t="s">
        <v>568</v>
      </c>
      <c r="F755" s="2">
        <v>1515574</v>
      </c>
      <c r="G755" s="2">
        <v>828395</v>
      </c>
      <c r="H755" s="2">
        <v>1749883</v>
      </c>
      <c r="I755" s="2">
        <v>2474648</v>
      </c>
      <c r="J755" s="2">
        <v>3927075</v>
      </c>
      <c r="K755" s="2">
        <v>3100474</v>
      </c>
    </row>
    <row r="756" spans="1:11" x14ac:dyDescent="0.25">
      <c r="A756" t="s">
        <v>610</v>
      </c>
      <c r="B756" s="1" t="s">
        <v>598</v>
      </c>
      <c r="C756" s="1" t="s">
        <v>567</v>
      </c>
      <c r="D756" s="3">
        <v>2026</v>
      </c>
      <c r="E756" s="1" t="s">
        <v>568</v>
      </c>
      <c r="F756" s="2">
        <v>2692602</v>
      </c>
      <c r="G756" s="2">
        <v>2953837</v>
      </c>
      <c r="H756" s="2">
        <v>2278054</v>
      </c>
      <c r="I756" s="2">
        <v>2291622</v>
      </c>
      <c r="J756" s="2">
        <v>1767711</v>
      </c>
      <c r="K756" s="2">
        <v>1610714</v>
      </c>
    </row>
    <row r="757" spans="1:11" x14ac:dyDescent="0.25">
      <c r="A757" t="s">
        <v>611</v>
      </c>
      <c r="B757" s="1" t="s">
        <v>598</v>
      </c>
      <c r="C757" s="1" t="s">
        <v>569</v>
      </c>
      <c r="D757" s="3">
        <v>2024</v>
      </c>
      <c r="E757" s="1" t="s">
        <v>570</v>
      </c>
      <c r="F757" s="2">
        <v>4286573</v>
      </c>
      <c r="G757" s="2">
        <v>4360973</v>
      </c>
      <c r="H757" s="2">
        <v>4103208</v>
      </c>
      <c r="I757" s="2">
        <v>3667504</v>
      </c>
      <c r="J757" s="2">
        <v>4844474</v>
      </c>
      <c r="K757" s="2">
        <v>4670248</v>
      </c>
    </row>
    <row r="758" spans="1:11" x14ac:dyDescent="0.25">
      <c r="A758" t="s">
        <v>611</v>
      </c>
      <c r="B758" s="1" t="s">
        <v>598</v>
      </c>
      <c r="C758" s="1" t="s">
        <v>569</v>
      </c>
      <c r="D758" s="3">
        <v>2025</v>
      </c>
      <c r="E758" s="1" t="s">
        <v>570</v>
      </c>
      <c r="F758" s="2">
        <v>3969850</v>
      </c>
      <c r="G758" s="2">
        <v>4247684</v>
      </c>
      <c r="H758" s="2">
        <v>4694264</v>
      </c>
      <c r="I758" s="2">
        <v>6626292</v>
      </c>
      <c r="J758" s="2">
        <v>13602558</v>
      </c>
      <c r="K758" s="2">
        <v>6943714</v>
      </c>
    </row>
    <row r="759" spans="1:11" x14ac:dyDescent="0.25">
      <c r="A759" t="s">
        <v>611</v>
      </c>
      <c r="B759" s="1" t="s">
        <v>598</v>
      </c>
      <c r="C759" s="1" t="s">
        <v>569</v>
      </c>
      <c r="D759" s="3">
        <v>2026</v>
      </c>
      <c r="E759" s="1" t="s">
        <v>570</v>
      </c>
      <c r="F759" s="2">
        <v>7897276</v>
      </c>
      <c r="G759" s="2">
        <v>6476189</v>
      </c>
      <c r="H759" s="2">
        <v>5985274</v>
      </c>
      <c r="I759" s="2">
        <v>5878177</v>
      </c>
      <c r="J759" s="2">
        <v>7271954</v>
      </c>
      <c r="K759" s="2">
        <v>7056913</v>
      </c>
    </row>
    <row r="760" spans="1:11" x14ac:dyDescent="0.25">
      <c r="A760" t="s">
        <v>611</v>
      </c>
      <c r="B760" s="1" t="s">
        <v>598</v>
      </c>
      <c r="C760" s="1" t="s">
        <v>571</v>
      </c>
      <c r="D760" s="3">
        <v>2024</v>
      </c>
      <c r="E760" s="1" t="s">
        <v>572</v>
      </c>
      <c r="F760" s="2">
        <v>1742335</v>
      </c>
      <c r="G760" s="2">
        <v>1778314</v>
      </c>
      <c r="H760" s="2">
        <v>1300661</v>
      </c>
      <c r="I760" s="2">
        <v>1721650</v>
      </c>
      <c r="J760" s="2">
        <v>2719270</v>
      </c>
      <c r="K760" s="2">
        <v>2424873</v>
      </c>
    </row>
    <row r="761" spans="1:11" x14ac:dyDescent="0.25">
      <c r="A761" t="s">
        <v>611</v>
      </c>
      <c r="B761" s="1" t="s">
        <v>598</v>
      </c>
      <c r="C761" s="1" t="s">
        <v>571</v>
      </c>
      <c r="D761" s="3">
        <v>2025</v>
      </c>
      <c r="E761" s="1" t="s">
        <v>572</v>
      </c>
      <c r="F761" s="2">
        <v>1642155</v>
      </c>
      <c r="G761" s="2">
        <v>1978314</v>
      </c>
      <c r="H761" s="2">
        <v>3030103</v>
      </c>
      <c r="I761" s="2">
        <v>5431594</v>
      </c>
      <c r="J761" s="2">
        <v>9397779</v>
      </c>
      <c r="K761" s="2">
        <v>7099604</v>
      </c>
    </row>
    <row r="762" spans="1:11" x14ac:dyDescent="0.25">
      <c r="A762" t="s">
        <v>611</v>
      </c>
      <c r="B762" s="1" t="s">
        <v>598</v>
      </c>
      <c r="C762" s="1" t="s">
        <v>571</v>
      </c>
      <c r="D762" s="3">
        <v>2026</v>
      </c>
      <c r="E762" s="1" t="s">
        <v>572</v>
      </c>
      <c r="F762" s="2">
        <v>4301348</v>
      </c>
      <c r="G762" s="2">
        <v>4579421</v>
      </c>
      <c r="H762" s="2">
        <v>3401530</v>
      </c>
      <c r="I762" s="2">
        <v>2862186</v>
      </c>
      <c r="J762" s="2">
        <v>5747887</v>
      </c>
      <c r="K762" s="2">
        <v>4942770</v>
      </c>
    </row>
    <row r="763" spans="1:11" x14ac:dyDescent="0.25">
      <c r="A763" t="s">
        <v>611</v>
      </c>
      <c r="B763" s="1" t="s">
        <v>598</v>
      </c>
      <c r="C763" s="1" t="s">
        <v>573</v>
      </c>
      <c r="D763" s="3">
        <v>2024</v>
      </c>
      <c r="E763" s="1" t="s">
        <v>574</v>
      </c>
      <c r="F763" s="2">
        <v>98429</v>
      </c>
      <c r="G763" s="2">
        <v>89018</v>
      </c>
      <c r="H763" s="2">
        <v>107746</v>
      </c>
      <c r="I763" s="2">
        <v>148720</v>
      </c>
      <c r="J763" s="2">
        <v>116636</v>
      </c>
      <c r="K763" s="2">
        <v>150919</v>
      </c>
    </row>
    <row r="764" spans="1:11" x14ac:dyDescent="0.25">
      <c r="A764" t="s">
        <v>611</v>
      </c>
      <c r="B764" s="1" t="s">
        <v>598</v>
      </c>
      <c r="C764" s="1" t="s">
        <v>573</v>
      </c>
      <c r="D764" s="3">
        <v>2025</v>
      </c>
      <c r="E764" s="1" t="s">
        <v>574</v>
      </c>
      <c r="F764" s="2">
        <v>80205</v>
      </c>
      <c r="G764" s="2">
        <v>83900</v>
      </c>
      <c r="H764" s="2">
        <v>165698</v>
      </c>
      <c r="I764" s="2">
        <v>317139</v>
      </c>
      <c r="J764" s="2">
        <v>370815</v>
      </c>
      <c r="K764" s="2">
        <v>358614</v>
      </c>
    </row>
    <row r="765" spans="1:11" x14ac:dyDescent="0.25">
      <c r="A765" t="s">
        <v>611</v>
      </c>
      <c r="B765" s="1" t="s">
        <v>598</v>
      </c>
      <c r="C765" s="1" t="s">
        <v>573</v>
      </c>
      <c r="D765" s="3">
        <v>2026</v>
      </c>
      <c r="E765" s="1" t="s">
        <v>574</v>
      </c>
      <c r="F765" s="2">
        <v>354425</v>
      </c>
      <c r="G765" s="2">
        <v>462554</v>
      </c>
      <c r="H765" s="2">
        <v>406488</v>
      </c>
      <c r="I765" s="2">
        <v>338905</v>
      </c>
      <c r="J765" s="2">
        <v>438682</v>
      </c>
      <c r="K765" s="2">
        <v>494063</v>
      </c>
    </row>
    <row r="766" spans="1:11" x14ac:dyDescent="0.25">
      <c r="A766" t="s">
        <v>611</v>
      </c>
      <c r="B766" s="1" t="s">
        <v>598</v>
      </c>
      <c r="C766" s="1" t="s">
        <v>575</v>
      </c>
      <c r="D766" s="3">
        <v>2024</v>
      </c>
      <c r="E766" s="1" t="s">
        <v>576</v>
      </c>
      <c r="F766" s="2">
        <v>117444</v>
      </c>
      <c r="G766" s="2">
        <v>194539</v>
      </c>
      <c r="H766" s="2">
        <v>97082</v>
      </c>
      <c r="I766" s="2">
        <v>143570</v>
      </c>
      <c r="J766" s="2">
        <v>332382</v>
      </c>
      <c r="K766" s="2">
        <v>380004</v>
      </c>
    </row>
    <row r="767" spans="1:11" x14ac:dyDescent="0.25">
      <c r="A767" t="s">
        <v>611</v>
      </c>
      <c r="B767" s="1" t="s">
        <v>598</v>
      </c>
      <c r="C767" s="1" t="s">
        <v>575</v>
      </c>
      <c r="D767" s="3">
        <v>2025</v>
      </c>
      <c r="E767" s="1" t="s">
        <v>576</v>
      </c>
      <c r="F767" s="2">
        <v>126315</v>
      </c>
      <c r="G767" s="2">
        <v>204544</v>
      </c>
      <c r="H767" s="2">
        <v>311260</v>
      </c>
      <c r="I767" s="2">
        <v>824796</v>
      </c>
      <c r="J767" s="2">
        <v>1554718</v>
      </c>
      <c r="K767" s="2">
        <v>1342126</v>
      </c>
    </row>
    <row r="768" spans="1:11" x14ac:dyDescent="0.25">
      <c r="A768" t="s">
        <v>611</v>
      </c>
      <c r="B768" s="1" t="s">
        <v>598</v>
      </c>
      <c r="C768" s="1" t="s">
        <v>575</v>
      </c>
      <c r="D768" s="3">
        <v>2026</v>
      </c>
      <c r="E768" s="1" t="s">
        <v>576</v>
      </c>
      <c r="F768" s="2">
        <v>819006</v>
      </c>
      <c r="G768" s="2">
        <v>743235</v>
      </c>
      <c r="H768" s="2">
        <v>669016</v>
      </c>
      <c r="I768" s="2">
        <v>614655</v>
      </c>
      <c r="J768" s="2">
        <v>883002</v>
      </c>
      <c r="K768" s="2">
        <v>1191212</v>
      </c>
    </row>
    <row r="769" spans="1:11" x14ac:dyDescent="0.25">
      <c r="A769" t="s">
        <v>611</v>
      </c>
      <c r="B769" s="1" t="s">
        <v>598</v>
      </c>
      <c r="C769" s="1" t="s">
        <v>577</v>
      </c>
      <c r="D769" s="3">
        <v>2024</v>
      </c>
      <c r="E769" s="1" t="s">
        <v>578</v>
      </c>
      <c r="F769" s="2">
        <v>770</v>
      </c>
      <c r="G769" s="2">
        <v>4441</v>
      </c>
      <c r="H769" s="2">
        <v>3398</v>
      </c>
      <c r="I769" s="2">
        <v>904</v>
      </c>
      <c r="J769" s="2">
        <v>3423</v>
      </c>
      <c r="K769" s="2">
        <v>1223</v>
      </c>
    </row>
    <row r="770" spans="1:11" x14ac:dyDescent="0.25">
      <c r="A770" t="s">
        <v>611</v>
      </c>
      <c r="B770" s="1" t="s">
        <v>598</v>
      </c>
      <c r="C770" s="1" t="s">
        <v>577</v>
      </c>
      <c r="D770" s="3">
        <v>2025</v>
      </c>
      <c r="E770" s="1" t="s">
        <v>578</v>
      </c>
      <c r="F770" s="2">
        <v>1900</v>
      </c>
      <c r="G770" s="2">
        <v>2936</v>
      </c>
      <c r="H770" s="2">
        <v>1169</v>
      </c>
      <c r="I770" s="2">
        <v>21303</v>
      </c>
      <c r="J770" s="2">
        <v>11735</v>
      </c>
      <c r="K770" s="2">
        <v>4550</v>
      </c>
    </row>
    <row r="771" spans="1:11" x14ac:dyDescent="0.25">
      <c r="A771" t="s">
        <v>611</v>
      </c>
      <c r="B771" s="1" t="s">
        <v>598</v>
      </c>
      <c r="C771" s="1" t="s">
        <v>577</v>
      </c>
      <c r="D771" s="3">
        <v>2026</v>
      </c>
      <c r="E771" s="1" t="s">
        <v>578</v>
      </c>
      <c r="F771" s="2">
        <v>5490</v>
      </c>
      <c r="G771" s="2">
        <v>10385</v>
      </c>
      <c r="H771" s="2">
        <v>9867</v>
      </c>
      <c r="I771" s="2">
        <v>1673</v>
      </c>
      <c r="J771" s="2">
        <v>554</v>
      </c>
      <c r="K771" s="2">
        <v>1054</v>
      </c>
    </row>
    <row r="772" spans="1:11" x14ac:dyDescent="0.25">
      <c r="A772" t="s">
        <v>611</v>
      </c>
      <c r="B772" s="1" t="s">
        <v>598</v>
      </c>
      <c r="C772" s="1" t="s">
        <v>579</v>
      </c>
      <c r="D772" s="3">
        <v>2024</v>
      </c>
      <c r="E772" s="1" t="s">
        <v>580</v>
      </c>
      <c r="F772" s="2">
        <v>49318</v>
      </c>
      <c r="G772" s="2">
        <v>25036</v>
      </c>
      <c r="H772" s="2">
        <v>84086</v>
      </c>
      <c r="I772" s="2">
        <v>54778</v>
      </c>
      <c r="J772" s="2">
        <v>82366</v>
      </c>
      <c r="K772" s="2">
        <v>51118</v>
      </c>
    </row>
    <row r="773" spans="1:11" x14ac:dyDescent="0.25">
      <c r="A773" t="s">
        <v>611</v>
      </c>
      <c r="B773" s="1" t="s">
        <v>598</v>
      </c>
      <c r="C773" s="1" t="s">
        <v>579</v>
      </c>
      <c r="D773" s="3">
        <v>2025</v>
      </c>
      <c r="E773" s="1" t="s">
        <v>580</v>
      </c>
      <c r="F773" s="2">
        <v>46747</v>
      </c>
      <c r="G773" s="2">
        <v>91738</v>
      </c>
      <c r="H773" s="2">
        <v>190349</v>
      </c>
      <c r="I773" s="2">
        <v>195948</v>
      </c>
      <c r="J773" s="2">
        <v>296793</v>
      </c>
      <c r="K773" s="2">
        <v>314846</v>
      </c>
    </row>
    <row r="774" spans="1:11" x14ac:dyDescent="0.25">
      <c r="A774" t="s">
        <v>611</v>
      </c>
      <c r="B774" s="1" t="s">
        <v>598</v>
      </c>
      <c r="C774" s="1" t="s">
        <v>579</v>
      </c>
      <c r="D774" s="3">
        <v>2026</v>
      </c>
      <c r="E774" s="1" t="s">
        <v>580</v>
      </c>
      <c r="F774" s="2">
        <v>169560</v>
      </c>
      <c r="G774" s="2">
        <v>63737</v>
      </c>
      <c r="H774" s="2">
        <v>126196</v>
      </c>
      <c r="I774" s="2">
        <v>96293</v>
      </c>
      <c r="J774" s="2">
        <v>127593</v>
      </c>
      <c r="K774" s="2">
        <v>180152</v>
      </c>
    </row>
    <row r="775" spans="1:11" x14ac:dyDescent="0.25">
      <c r="A775" t="s">
        <v>611</v>
      </c>
      <c r="B775" s="1" t="s">
        <v>598</v>
      </c>
      <c r="C775" s="1" t="s">
        <v>581</v>
      </c>
      <c r="D775" s="3">
        <v>2024</v>
      </c>
      <c r="E775" s="1" t="s">
        <v>582</v>
      </c>
      <c r="F775" s="2">
        <v>10660</v>
      </c>
      <c r="G775" s="2">
        <v>2336</v>
      </c>
      <c r="H775" s="2">
        <v>13143</v>
      </c>
      <c r="I775" s="2">
        <v>7176</v>
      </c>
      <c r="J775" s="2">
        <v>11979</v>
      </c>
      <c r="K775" s="2">
        <v>8189</v>
      </c>
    </row>
    <row r="776" spans="1:11" x14ac:dyDescent="0.25">
      <c r="A776" t="s">
        <v>611</v>
      </c>
      <c r="B776" s="1" t="s">
        <v>598</v>
      </c>
      <c r="C776" s="1" t="s">
        <v>581</v>
      </c>
      <c r="D776" s="3">
        <v>2025</v>
      </c>
      <c r="E776" s="1" t="s">
        <v>582</v>
      </c>
      <c r="F776" s="2">
        <v>8161</v>
      </c>
      <c r="G776" s="2">
        <v>22466</v>
      </c>
      <c r="H776" s="2">
        <v>2619</v>
      </c>
      <c r="I776" s="2">
        <v>78039</v>
      </c>
      <c r="J776" s="2">
        <v>72268</v>
      </c>
      <c r="K776" s="2">
        <v>126424</v>
      </c>
    </row>
    <row r="777" spans="1:11" x14ac:dyDescent="0.25">
      <c r="A777" t="s">
        <v>611</v>
      </c>
      <c r="B777" s="1" t="s">
        <v>598</v>
      </c>
      <c r="C777" s="1" t="s">
        <v>581</v>
      </c>
      <c r="D777" s="3">
        <v>2026</v>
      </c>
      <c r="E777" s="1" t="s">
        <v>582</v>
      </c>
      <c r="F777" s="2">
        <v>401774</v>
      </c>
      <c r="G777" s="2">
        <v>168900</v>
      </c>
      <c r="H777" s="2">
        <v>131648</v>
      </c>
      <c r="I777" s="2">
        <v>190951</v>
      </c>
      <c r="J777" s="2">
        <v>156745</v>
      </c>
      <c r="K777" s="2">
        <v>116092</v>
      </c>
    </row>
    <row r="778" spans="1:11" x14ac:dyDescent="0.25">
      <c r="A778" t="s">
        <v>611</v>
      </c>
      <c r="B778" s="1" t="s">
        <v>598</v>
      </c>
      <c r="C778" s="1" t="s">
        <v>583</v>
      </c>
      <c r="D778" s="3">
        <v>2024</v>
      </c>
      <c r="E778" s="1" t="s">
        <v>584</v>
      </c>
      <c r="F778" s="2">
        <v>37051</v>
      </c>
      <c r="G778" s="2">
        <v>32396</v>
      </c>
      <c r="H778" s="2">
        <v>17238</v>
      </c>
      <c r="I778" s="2">
        <v>21708</v>
      </c>
      <c r="J778" s="2">
        <v>24427</v>
      </c>
      <c r="K778" s="2">
        <v>31921</v>
      </c>
    </row>
    <row r="779" spans="1:11" x14ac:dyDescent="0.25">
      <c r="A779" t="s">
        <v>611</v>
      </c>
      <c r="B779" s="1" t="s">
        <v>598</v>
      </c>
      <c r="C779" s="1" t="s">
        <v>583</v>
      </c>
      <c r="D779" s="3">
        <v>2025</v>
      </c>
      <c r="E779" s="1" t="s">
        <v>584</v>
      </c>
      <c r="F779" s="2">
        <v>39751</v>
      </c>
      <c r="G779" s="2">
        <v>26999</v>
      </c>
      <c r="H779" s="2">
        <v>37348</v>
      </c>
      <c r="I779" s="2">
        <v>197583</v>
      </c>
      <c r="J779" s="2">
        <v>257111</v>
      </c>
      <c r="K779" s="2">
        <v>362636</v>
      </c>
    </row>
    <row r="780" spans="1:11" x14ac:dyDescent="0.25">
      <c r="A780" t="s">
        <v>611</v>
      </c>
      <c r="B780" s="1" t="s">
        <v>598</v>
      </c>
      <c r="C780" s="1" t="s">
        <v>583</v>
      </c>
      <c r="D780" s="3">
        <v>2026</v>
      </c>
      <c r="E780" s="1" t="s">
        <v>584</v>
      </c>
      <c r="F780" s="2">
        <v>768293</v>
      </c>
      <c r="G780" s="2">
        <v>298242</v>
      </c>
      <c r="H780" s="2">
        <v>309373</v>
      </c>
      <c r="I780" s="2">
        <v>299116</v>
      </c>
      <c r="J780" s="2">
        <v>386303</v>
      </c>
      <c r="K780" s="2">
        <v>333415</v>
      </c>
    </row>
    <row r="781" spans="1:11" x14ac:dyDescent="0.25">
      <c r="A781" t="s">
        <v>611</v>
      </c>
      <c r="B781" s="1" t="s">
        <v>598</v>
      </c>
      <c r="C781" s="1" t="s">
        <v>585</v>
      </c>
      <c r="D781" s="3">
        <v>2024</v>
      </c>
      <c r="E781" s="1" t="s">
        <v>586</v>
      </c>
      <c r="F781" s="2">
        <v>972305</v>
      </c>
      <c r="G781" s="2">
        <v>699024</v>
      </c>
      <c r="H781" s="2">
        <v>1061308</v>
      </c>
      <c r="I781" s="2">
        <v>1490430</v>
      </c>
      <c r="J781" s="2">
        <v>1743712</v>
      </c>
      <c r="K781" s="2">
        <v>1372793</v>
      </c>
    </row>
    <row r="782" spans="1:11" x14ac:dyDescent="0.25">
      <c r="A782" t="s">
        <v>611</v>
      </c>
      <c r="B782" s="1" t="s">
        <v>598</v>
      </c>
      <c r="C782" s="1" t="s">
        <v>585</v>
      </c>
      <c r="D782" s="3">
        <v>2025</v>
      </c>
      <c r="E782" s="1" t="s">
        <v>586</v>
      </c>
      <c r="F782" s="2">
        <v>751192</v>
      </c>
      <c r="G782" s="2">
        <v>954372</v>
      </c>
      <c r="H782" s="2">
        <v>2554452</v>
      </c>
      <c r="I782" s="2">
        <v>1994495</v>
      </c>
      <c r="J782" s="2">
        <v>3538493</v>
      </c>
      <c r="K782" s="2">
        <v>3373236</v>
      </c>
    </row>
    <row r="783" spans="1:11" x14ac:dyDescent="0.25">
      <c r="A783" t="s">
        <v>611</v>
      </c>
      <c r="B783" s="1" t="s">
        <v>598</v>
      </c>
      <c r="C783" s="1" t="s">
        <v>585</v>
      </c>
      <c r="D783" s="3">
        <v>2026</v>
      </c>
      <c r="E783" s="1" t="s">
        <v>586</v>
      </c>
      <c r="F783" s="2">
        <v>3152229</v>
      </c>
      <c r="G783" s="2">
        <v>4936096</v>
      </c>
      <c r="H783" s="2">
        <v>2939843</v>
      </c>
      <c r="I783" s="2">
        <v>2638440</v>
      </c>
      <c r="J783" s="2">
        <v>3584277</v>
      </c>
      <c r="K783" s="2">
        <v>4655233</v>
      </c>
    </row>
    <row r="784" spans="1:11" x14ac:dyDescent="0.25">
      <c r="A784" t="s">
        <v>611</v>
      </c>
      <c r="B784" s="1" t="s">
        <v>598</v>
      </c>
      <c r="C784" s="1" t="s">
        <v>587</v>
      </c>
      <c r="D784" s="3">
        <v>2024</v>
      </c>
      <c r="E784" s="1" t="s">
        <v>588</v>
      </c>
      <c r="F784" s="2">
        <v>17403</v>
      </c>
      <c r="G784" s="2">
        <v>18126</v>
      </c>
      <c r="H784" s="2">
        <v>10220</v>
      </c>
      <c r="I784" s="2">
        <v>2049</v>
      </c>
      <c r="J784" s="2">
        <v>43864</v>
      </c>
      <c r="K784" s="2">
        <v>21986</v>
      </c>
    </row>
    <row r="785" spans="1:11" x14ac:dyDescent="0.25">
      <c r="A785" t="s">
        <v>611</v>
      </c>
      <c r="B785" s="1" t="s">
        <v>598</v>
      </c>
      <c r="C785" s="1" t="s">
        <v>587</v>
      </c>
      <c r="D785" s="3">
        <v>2025</v>
      </c>
      <c r="E785" s="1" t="s">
        <v>588</v>
      </c>
      <c r="F785" s="2">
        <v>10937</v>
      </c>
      <c r="G785" s="2">
        <v>8253</v>
      </c>
      <c r="H785" s="2">
        <v>43136</v>
      </c>
      <c r="I785" s="2">
        <v>123164</v>
      </c>
      <c r="J785" s="2">
        <v>177533</v>
      </c>
      <c r="K785" s="2">
        <v>150954</v>
      </c>
    </row>
    <row r="786" spans="1:11" x14ac:dyDescent="0.25">
      <c r="A786" t="s">
        <v>611</v>
      </c>
      <c r="B786" s="1" t="s">
        <v>598</v>
      </c>
      <c r="C786" s="1" t="s">
        <v>587</v>
      </c>
      <c r="D786" s="3">
        <v>2026</v>
      </c>
      <c r="E786" s="1" t="s">
        <v>588</v>
      </c>
      <c r="F786" s="2">
        <v>79999</v>
      </c>
      <c r="G786" s="2">
        <v>52538</v>
      </c>
      <c r="H786" s="2">
        <v>80293</v>
      </c>
      <c r="I786" s="2">
        <v>53807</v>
      </c>
      <c r="J786" s="2">
        <v>162975</v>
      </c>
      <c r="K786" s="2">
        <v>89870</v>
      </c>
    </row>
    <row r="787" spans="1:11" x14ac:dyDescent="0.25">
      <c r="A787" t="s">
        <v>611</v>
      </c>
      <c r="B787" s="1" t="s">
        <v>598</v>
      </c>
      <c r="C787" s="1" t="s">
        <v>589</v>
      </c>
      <c r="D787" s="3">
        <v>2024</v>
      </c>
      <c r="E787" s="1" t="s">
        <v>590</v>
      </c>
      <c r="F787" s="2">
        <v>430743</v>
      </c>
      <c r="G787" s="2">
        <v>350282</v>
      </c>
      <c r="H787" s="2">
        <v>239681</v>
      </c>
      <c r="I787" s="2">
        <v>250631</v>
      </c>
      <c r="J787" s="2">
        <v>396567</v>
      </c>
      <c r="K787" s="2">
        <v>329175</v>
      </c>
    </row>
    <row r="788" spans="1:11" x14ac:dyDescent="0.25">
      <c r="A788" t="s">
        <v>611</v>
      </c>
      <c r="B788" s="1" t="s">
        <v>598</v>
      </c>
      <c r="C788" s="1" t="s">
        <v>589</v>
      </c>
      <c r="D788" s="3">
        <v>2025</v>
      </c>
      <c r="E788" s="1" t="s">
        <v>590</v>
      </c>
      <c r="F788" s="2">
        <v>432721</v>
      </c>
      <c r="G788" s="2">
        <v>449783</v>
      </c>
      <c r="H788" s="2">
        <v>750324</v>
      </c>
      <c r="I788" s="2">
        <v>678917</v>
      </c>
      <c r="J788" s="2">
        <v>1420845</v>
      </c>
      <c r="K788" s="2">
        <v>1455598</v>
      </c>
    </row>
    <row r="789" spans="1:11" x14ac:dyDescent="0.25">
      <c r="A789" t="s">
        <v>611</v>
      </c>
      <c r="B789" s="1" t="s">
        <v>598</v>
      </c>
      <c r="C789" s="1" t="s">
        <v>589</v>
      </c>
      <c r="D789" s="3">
        <v>2026</v>
      </c>
      <c r="E789" s="1" t="s">
        <v>590</v>
      </c>
      <c r="F789" s="2">
        <v>1131781</v>
      </c>
      <c r="G789" s="2">
        <v>1130095</v>
      </c>
      <c r="H789" s="2">
        <v>763233</v>
      </c>
      <c r="I789" s="2">
        <v>729372</v>
      </c>
      <c r="J789" s="2">
        <v>776538</v>
      </c>
      <c r="K789" s="2">
        <v>591059</v>
      </c>
    </row>
    <row r="790" spans="1:11" hidden="1" x14ac:dyDescent="0.25">
      <c r="B790" s="1" t="s">
        <v>591</v>
      </c>
      <c r="C790" s="1" t="s">
        <v>24</v>
      </c>
      <c r="D790" s="1" t="s">
        <v>24</v>
      </c>
      <c r="E790" s="1" t="s">
        <v>24</v>
      </c>
      <c r="F790" s="1" t="s">
        <v>599</v>
      </c>
      <c r="G790" s="1" t="s">
        <v>600</v>
      </c>
      <c r="H790" s="1" t="s">
        <v>601</v>
      </c>
      <c r="I790" s="1" t="s">
        <v>602</v>
      </c>
      <c r="J790" s="1" t="s">
        <v>603</v>
      </c>
      <c r="K790" s="1" t="s">
        <v>604</v>
      </c>
    </row>
  </sheetData>
  <autoFilter ref="B3:K790" xr:uid="{00000000-0001-0000-0200-000000000000}">
    <filterColumn colId="2">
      <customFilters>
        <customFilter operator="notEqual" val=" "/>
      </customFilters>
    </filterColumn>
    <sortState xmlns:xlrd2="http://schemas.microsoft.com/office/spreadsheetml/2017/richdata2" ref="B4:K789">
      <sortCondition ref="C3:C790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ECE610C9FA4B4B976DD6842F9EAF74" ma:contentTypeVersion="15" ma:contentTypeDescription="Create a new document." ma:contentTypeScope="" ma:versionID="6bda4c9877b53420054041aa20abb2be">
  <xsd:schema xmlns:xsd="http://www.w3.org/2001/XMLSchema" xmlns:xs="http://www.w3.org/2001/XMLSchema" xmlns:p="http://schemas.microsoft.com/office/2006/metadata/properties" xmlns:ns2="f0c2ac21-f850-4555-8afd-fd732a9ecf25" xmlns:ns3="d77f725d-68ba-43bc-9e4e-ba441aacaca8" targetNamespace="http://schemas.microsoft.com/office/2006/metadata/properties" ma:root="true" ma:fieldsID="346a8edcf48397d0d93cab7a61556f64" ns2:_="" ns3:_="">
    <xsd:import namespace="f0c2ac21-f850-4555-8afd-fd732a9ecf25"/>
    <xsd:import namespace="d77f725d-68ba-43bc-9e4e-ba441aacac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2ac21-f850-4555-8afd-fd732a9ecf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4f2dfca-e4a2-46eb-a53e-58fba36a99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f725d-68ba-43bc-9e4e-ba441aacaca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44fcbaf-bf47-47e6-889b-e62392169802}" ma:internalName="TaxCatchAll" ma:showField="CatchAllData" ma:web="d77f725d-68ba-43bc-9e4e-ba441aaca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7f725d-68ba-43bc-9e4e-ba441aacaca8" xsi:nil="true"/>
    <lcf76f155ced4ddcb4097134ff3c332f xmlns="f0c2ac21-f850-4555-8afd-fd732a9ecf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49479E-B644-49D4-8A76-1F23B1E11B03}"/>
</file>

<file path=customXml/itemProps2.xml><?xml version="1.0" encoding="utf-8"?>
<ds:datastoreItem xmlns:ds="http://schemas.openxmlformats.org/officeDocument/2006/customXml" ds:itemID="{1BF01217-E2A0-46FA-9E8F-66CE383441C7}"/>
</file>

<file path=customXml/itemProps3.xml><?xml version="1.0" encoding="utf-8"?>
<ds:datastoreItem xmlns:ds="http://schemas.openxmlformats.org/officeDocument/2006/customXml" ds:itemID="{611D5DEA-0BF9-4CCE-A952-4E2CB2F244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Query Parameters</vt:lpstr>
      <vt:lpstr>Calculations</vt:lpstr>
      <vt:lpstr>CIF Import Value</vt:lpstr>
      <vt:lpstr>Calculated Duties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 Auclair</cp:lastModifiedBy>
  <dcterms:created xsi:type="dcterms:W3CDTF">2026-08-24T18:12:19Z</dcterms:created>
  <dcterms:modified xsi:type="dcterms:W3CDTF">2026-08-25T13:31:51Z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0x010100F1ECE610C9FA4B4B976DD6842F9EAF74</vt:lpwstr>
  </property>
</Properties>
</file>