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ullenhendrix/Documents/PIIE 2022/"/>
    </mc:Choice>
  </mc:AlternateContent>
  <xr:revisionPtr revIDLastSave="0" documentId="13_ncr:9_{BB0F1677-FC9F-E046-BF98-A6AC81939BCA}" xr6:coauthVersionLast="47" xr6:coauthVersionMax="47" xr10:uidLastSave="{00000000-0000-0000-0000-000000000000}"/>
  <bookViews>
    <workbookView xWindow="480" yWindow="1000" windowWidth="25040" windowHeight="13480" activeTab="1" xr2:uid="{C813DB56-5A53-9F47-A852-81C12742EE77}"/>
  </bookViews>
  <sheets>
    <sheet name="Table1" sheetId="1" r:id="rId1"/>
    <sheet name="Import Data" sheetId="2" r:id="rId2"/>
    <sheet name="Country Shares China" sheetId="3" r:id="rId3"/>
  </sheets>
  <definedNames>
    <definedName name="_xlchart.v1.0" hidden="1">Table1!$J$13:$Q$13</definedName>
    <definedName name="_xlchart.v1.1" hidden="1">Table1!$J$14:$Q$14</definedName>
    <definedName name="_xlchart.v1.2" hidden="1">Table1!$J$15:$Q$15</definedName>
    <definedName name="_xlchart.v1.3" hidden="1">Table1!$J$16:$Q$16</definedName>
    <definedName name="_xlchart.v1.4" hidden="1">Table1!$J$13:$Q$13</definedName>
    <definedName name="_xlchart.v1.5" hidden="1">Table1!$J$14:$Q$14</definedName>
    <definedName name="_xlchart.v1.6" hidden="1">Table1!$J$15:$Q$15</definedName>
    <definedName name="_xlchart.v1.7" hidden="1">Table1!$J$16:$Q$16</definedName>
    <definedName name="_xlchart.v2.10" hidden="1">Table1!$J$15:$Q$15</definedName>
    <definedName name="_xlchart.v2.11" hidden="1">Table1!$J$16:$Q$16</definedName>
    <definedName name="_xlchart.v2.8" hidden="1">Table1!$J$13:$Q$13</definedName>
    <definedName name="_xlchart.v2.9" hidden="1">Table1!$J$14:$Q$14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" i="3" l="1"/>
  <c r="H81" i="3"/>
  <c r="H72" i="3"/>
  <c r="I72" i="3" s="1"/>
  <c r="H63" i="3"/>
  <c r="H54" i="3"/>
  <c r="I54" i="3" s="1"/>
  <c r="H45" i="3"/>
  <c r="H19" i="3"/>
  <c r="H10" i="3"/>
  <c r="K821" i="2"/>
  <c r="J821" i="2"/>
  <c r="E13" i="2"/>
  <c r="O828" i="2"/>
  <c r="I829" i="2"/>
  <c r="N828" i="2"/>
  <c r="E832" i="2"/>
  <c r="E829" i="2"/>
  <c r="E826" i="2"/>
  <c r="G14" i="1"/>
  <c r="F832" i="2"/>
  <c r="F829" i="2"/>
  <c r="K828" i="2"/>
  <c r="J828" i="2"/>
  <c r="J827" i="2"/>
  <c r="F826" i="2"/>
  <c r="Q18" i="1"/>
  <c r="P18" i="1"/>
  <c r="O18" i="1"/>
  <c r="N18" i="1"/>
  <c r="M18" i="1"/>
  <c r="L18" i="1"/>
  <c r="K18" i="1"/>
  <c r="J18" i="1"/>
  <c r="Q17" i="1"/>
  <c r="P17" i="1"/>
  <c r="O17" i="1"/>
  <c r="N17" i="1"/>
  <c r="M17" i="1"/>
  <c r="L17" i="1"/>
  <c r="K17" i="1"/>
  <c r="J17" i="1"/>
  <c r="F7" i="1"/>
  <c r="F6" i="1"/>
  <c r="F5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<sst xmlns="http://schemas.openxmlformats.org/spreadsheetml/2006/main" count="1384" uniqueCount="148">
  <si>
    <t>Standard Report - Imports</t>
  </si>
  <si>
    <t>Current date: 05/15/2026 8:54 AM (Eastern Daylight Time)</t>
  </si>
  <si>
    <t>Country: World Total</t>
  </si>
  <si>
    <t>Commodity</t>
  </si>
  <si>
    <t>Time</t>
  </si>
  <si>
    <t>Customs Value (Gen) ($US)</t>
  </si>
  <si>
    <t>Calculated Duty ($US)</t>
  </si>
  <si>
    <t>92 Musical Instruments; Parts And Accessories Thereof</t>
  </si>
  <si>
    <t>2026 through March</t>
  </si>
  <si>
    <t>9201 Pianos, Harpsichords &amp; Other Keyboard String Instr</t>
  </si>
  <si>
    <t>9202 String Musical Instruments Nesoi (violins Etc.)</t>
  </si>
  <si>
    <t>9205 Wind Musical Instruments Nesoi</t>
  </si>
  <si>
    <t>9206 Percussion Musical Instruments Drums Etc.)</t>
  </si>
  <si>
    <t>9207 Musical Instruments With Sound Electric Prod Etc</t>
  </si>
  <si>
    <t>9208 Musical Boxes, Fairground Organs Etc, Whistles Etc</t>
  </si>
  <si>
    <t>9209 Parts Etc Of Musical Instr; Metronones, T Fork Etc</t>
  </si>
  <si>
    <t>Effective Rate</t>
  </si>
  <si>
    <t>Musical Instruments &amp; Accessories</t>
  </si>
  <si>
    <t>Keyboard Instruments</t>
  </si>
  <si>
    <t>String Instruments</t>
  </si>
  <si>
    <t>Wind Instruments</t>
  </si>
  <si>
    <t>Percussion Instruments</t>
  </si>
  <si>
    <t>Electronic Instruments</t>
  </si>
  <si>
    <t>Parts &amp; Accessories</t>
  </si>
  <si>
    <t>Keyboards (Acoustic)</t>
  </si>
  <si>
    <t>Strings</t>
  </si>
  <si>
    <t>Wind</t>
  </si>
  <si>
    <t>Percussion</t>
  </si>
  <si>
    <t>Electric/Electronic</t>
  </si>
  <si>
    <t>Novelty &amp; Mech.</t>
  </si>
  <si>
    <t>Current date: 05/15/2026 9:13 AM (Eastern Daylight Time)</t>
  </si>
  <si>
    <t>All Commodities</t>
  </si>
  <si>
    <t>01 Live Animals</t>
  </si>
  <si>
    <t>02 Meat And Edible Meat Offal</t>
  </si>
  <si>
    <t>03 Fish, Crustaceans &amp; Aquatic Invertebrates</t>
  </si>
  <si>
    <t>04 Dairy Prods; Birds Eggs; Honey; Ed Animal Pr Nesoi</t>
  </si>
  <si>
    <t>05 Products Of Animal Origin, Nesoi</t>
  </si>
  <si>
    <t>06 Live Trees, Plants, Bulbs Etc.; Cut Flowers Etc.</t>
  </si>
  <si>
    <t>07 Edible Vegetables &amp; Certain Roots &amp; Tubers</t>
  </si>
  <si>
    <t>08 Edible Fruit &amp; Nuts; Citrus Fruit Or Melon Peel</t>
  </si>
  <si>
    <t>09 Coffee, Tea, Mate &amp; Spices</t>
  </si>
  <si>
    <t>10 Cereals</t>
  </si>
  <si>
    <t>11 Milling Products; Malt; Starch; Inulin; Wht Gluten</t>
  </si>
  <si>
    <t>12 Oil Seeds Etc.; Misc Grain, Seed, Fruit, Plant Etc</t>
  </si>
  <si>
    <t>13 Lac; Gums, Resins &amp; Other Vegetable Sap &amp; Extract</t>
  </si>
  <si>
    <t>14 Vegetable Plaiting Materials &amp; Products Nesoi</t>
  </si>
  <si>
    <t>15 Animal, Vegetable Or Microbial Fats And Oils Etc</t>
  </si>
  <si>
    <t>16 Prep Of Meat,of Fish,of Crustaceans Etc,of Insects</t>
  </si>
  <si>
    <t>17 Sugars And Sugar Confectionary</t>
  </si>
  <si>
    <t>18 Cocoa And Cocoa Preparations</t>
  </si>
  <si>
    <t>19 Prep Cereal, Flour, Starch Or Milk; Bakers Wares</t>
  </si>
  <si>
    <t>20 Prep Vegetables, Fruit, Nuts Or Other Plant Parts</t>
  </si>
  <si>
    <t>21 Miscellaneous Edible Preparations</t>
  </si>
  <si>
    <t>22 Beverages, Spirits And Vinegar</t>
  </si>
  <si>
    <t>23 Food Industry Residues &amp; Waste; Prep Animal Feed</t>
  </si>
  <si>
    <t>24 Tobacco &amp; Subs;prod For Inhal W/o Combust;nic Prod</t>
  </si>
  <si>
    <t>25 Salt; Sulfur; Earth &amp; Stone; Lime &amp; Cement Plaster</t>
  </si>
  <si>
    <t>26 Ores, Slag And Ash</t>
  </si>
  <si>
    <t>27 Mineral Fuel, Oil Etc.; Bitumin Subst; Mineral Wax</t>
  </si>
  <si>
    <t>28 Inorg Chem; Prec &amp; Rare-earth Met &amp; Radioact Compd</t>
  </si>
  <si>
    <t>29 Organic Chemicals</t>
  </si>
  <si>
    <t>30 Pharmaceutical Products</t>
  </si>
  <si>
    <t>31 Fertilizers</t>
  </si>
  <si>
    <t>32 Tanning &amp; Dye Ext Etc; Dye, Paint, Putty Etc; Inks</t>
  </si>
  <si>
    <t>33 Essential Oils Etc; Perfumery, Cosmetic Etc Preps</t>
  </si>
  <si>
    <t>34 Soap Etc; Waxes, Polish Etc; Candles; Dental Preps</t>
  </si>
  <si>
    <t>35 Albuminoidal Subst; Modified Starch; Glue; Enzymes</t>
  </si>
  <si>
    <t>36 Explosives; Pyrotechnics; Matches; Pyro Alloys Etc</t>
  </si>
  <si>
    <t>37 Photographic Or Cinematographic Goods</t>
  </si>
  <si>
    <t>38 Miscellaneous Chemical Products</t>
  </si>
  <si>
    <t>39 Plastics And Articles Thereof</t>
  </si>
  <si>
    <t>40 Rubber And Articles Thereof</t>
  </si>
  <si>
    <t>41 Raw Hides And Skins (no Furskins) And Leather</t>
  </si>
  <si>
    <t>42 Leather Art; Saddlery Etc; Handbags Etc; Gut Art</t>
  </si>
  <si>
    <t>43 Furskins And Artificial Fur; Manufactures Thereof</t>
  </si>
  <si>
    <t>44 Wood And Articles Of Wood; Wood Charcoal</t>
  </si>
  <si>
    <t>45 Cork And Articles Of Cork</t>
  </si>
  <si>
    <t>46 Mfr Of Straw, Esparto Etc.; Basketware &amp; Wickerwrk</t>
  </si>
  <si>
    <t>47 Wood Pulp Etc; Recovd (waste &amp; Scrap) ppr &amp; pprbd</t>
  </si>
  <si>
    <t>48 Paper &amp; Paperboard &amp; Articles (inc Papr Pulp Artl)</t>
  </si>
  <si>
    <t>49 Printed Books, Newspapers Etc; Manuscripts Etc</t>
  </si>
  <si>
    <t>50 Silk, Including Yarns And Woven Fabric Thereof</t>
  </si>
  <si>
    <t>51 Wool &amp; Animal Hair, Including Yarn &amp; Woven Fabric</t>
  </si>
  <si>
    <t>52 Cotton, Including Yarn And Woven Fabric Thereof</t>
  </si>
  <si>
    <t>53 Veg Text Fib Nesoi; Veg Fib &amp; Paper Yns &amp; Wov Fab</t>
  </si>
  <si>
    <t>54 Manmade Filaments, Including Yarns &amp; Woven Fabrics</t>
  </si>
  <si>
    <t>55 Manmade Staple Fibers, Incl Yarns &amp; Woven Fabrics</t>
  </si>
  <si>
    <t>56 Wadding, Felt Etc; Sp Yarn; Twine, Ropes Etc.</t>
  </si>
  <si>
    <t>57 Carpets And Other Textile Floor Coverings</t>
  </si>
  <si>
    <t>58 Spec Wov Fabrics; Tufted Fab; Lace; Tapestries Etc</t>
  </si>
  <si>
    <t>59 Impregnated Etc Text Fabrics; Tex Art For Industry</t>
  </si>
  <si>
    <t>60 Knitted Or Crocheted Fabrics</t>
  </si>
  <si>
    <t>61 Apparel Articles And Accessories, Knit Or Crochet</t>
  </si>
  <si>
    <t>62 Apparel Articles And Accessories, Not Knit Etc.</t>
  </si>
  <si>
    <t>63 Textile Art Nesoi; Needlecraft Sets; Worn Text Art</t>
  </si>
  <si>
    <t>64 Footwear, Gaiters Etc. And Parts Thereof</t>
  </si>
  <si>
    <t>65 Headgear And Parts Thereof</t>
  </si>
  <si>
    <t>66 Umbrellas, Walking-sticks, Riding-crops Etc, Parts</t>
  </si>
  <si>
    <t>67 Prep Feathers, Down Etc; Artif Flowers; H Hair Art</t>
  </si>
  <si>
    <t>68 Art Of Stone, Plaster, Cement, Asbestos, Mica Etc.</t>
  </si>
  <si>
    <t>69 Ceramic Products</t>
  </si>
  <si>
    <t>70 Glass And Glassware</t>
  </si>
  <si>
    <t>71 Nat Etc Pearls, Prec Etc Stones, Pr Met Etc; Coin</t>
  </si>
  <si>
    <t>72 Iron And Steel</t>
  </si>
  <si>
    <t>73 Articles Of Iron Or Steel</t>
  </si>
  <si>
    <t>74 Copper And Articles Thereof</t>
  </si>
  <si>
    <t>75 Nickel And Articles Thereof</t>
  </si>
  <si>
    <t>76 Aluminum And Articles Thereof</t>
  </si>
  <si>
    <t>78 Lead And Articles Thereof</t>
  </si>
  <si>
    <t>79 Zinc And Articles Thereof</t>
  </si>
  <si>
    <t>80 Tin And Articles Thereof</t>
  </si>
  <si>
    <t>81 Base Metals Nesoi; Cermets; Articles Thereof</t>
  </si>
  <si>
    <t>82 Tools, Cutlery Etc. Of Base Metal &amp; Parts Thereof</t>
  </si>
  <si>
    <t>83 Miscellaneous Articles Of Base Metal</t>
  </si>
  <si>
    <t>84 Nuclear Reactors, Boilers, Machinery Etc.; Parts</t>
  </si>
  <si>
    <t>85 Electric Machinery Etc; Sound Equip; Tv Equip; Pts</t>
  </si>
  <si>
    <t>86 Railway Or Tramway Stock Etc; Traffic Signal Equip</t>
  </si>
  <si>
    <t>87 Vehicles, Except Railway Or Tramway, And Parts Etc</t>
  </si>
  <si>
    <t>88 Aircraft, Spacecraft, And Parts Thereof</t>
  </si>
  <si>
    <t>89 Ships, Boats And Floating Structures</t>
  </si>
  <si>
    <t>90 Optic, Photo Etc, Medic Or Surgical Instrments Etc</t>
  </si>
  <si>
    <t>91 Clocks And Watches And Parts Thereof</t>
  </si>
  <si>
    <t>93 Arms And Ammunition; Parts And Accessories Thereof</t>
  </si>
  <si>
    <t>94 Furnit;bedding,mattres;luminaires,light Fix;prefab</t>
  </si>
  <si>
    <t>95 Toys, Games &amp; Sport Equipment; Parts &amp; Accessories</t>
  </si>
  <si>
    <t>96 Miscellaneous Manufactured Articles</t>
  </si>
  <si>
    <t>97 Works Of Art, Collectors' Pieces And Antiques</t>
  </si>
  <si>
    <t>98 Special Classification Provisions, Nesoi</t>
  </si>
  <si>
    <t>99 Special Import Provisions, Nesoi</t>
  </si>
  <si>
    <t>Instruments &amp; Parts</t>
  </si>
  <si>
    <t>Country</t>
  </si>
  <si>
    <t>Nominal Value ($US)</t>
  </si>
  <si>
    <t>Price Index</t>
  </si>
  <si>
    <t>Deflated Value ($US)</t>
  </si>
  <si>
    <t>Jan-Mar Total</t>
  </si>
  <si>
    <t>World Total</t>
  </si>
  <si>
    <t>Jan-24</t>
  </si>
  <si>
    <t>Feb-24</t>
  </si>
  <si>
    <t>Mar-24</t>
  </si>
  <si>
    <t>Jan-25</t>
  </si>
  <si>
    <t>Feb-25</t>
  </si>
  <si>
    <t>Mar-25</t>
  </si>
  <si>
    <t>Jan-26</t>
  </si>
  <si>
    <t>Feb-26</t>
  </si>
  <si>
    <t>Mar-26</t>
  </si>
  <si>
    <t>China</t>
  </si>
  <si>
    <t>Novelty &amp; Mechanical Instruments</t>
  </si>
  <si>
    <t>TOTAL TARIFFS COLLECTED (DEFLATED)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</si>
</sst>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81" formatCode="0.0"/>
  </numFmts>
  <fonts count="2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0"/>
      <color rgb="FFFFFFFF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F5496"/>
      </patternFill>
    </fill>
    <fill>
      <patternFill patternType="solid">
        <fgColor rgb="FFDCE6F1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3" fontId="0" fillId="0" borderId="0" xfId="0" applyNumberFormat="1"/>
    <xf numFmtId="9" fontId="0" fillId="0" borderId="0" xfId="1" applyFont="1"/>
    <xf numFmtId="164" fontId="0" fillId="0" borderId="0" xfId="1" applyNumberFormat="1" applyFont="1"/>
    <xf numFmtId="164" fontId="0" fillId="0" borderId="0" xfId="0" applyNumberFormat="1"/>
    <xf numFmtId="17" fontId="0" fillId="0" borderId="0" xfId="0" applyNumberFormat="1"/>
    <xf numFmtId="10" fontId="0" fillId="0" borderId="0" xfId="1" applyNumberFormat="1" applyFont="1"/>
    <xf numFmtId="0" fontId="18" fillId="33" borderId="0" xfId="0" applyFont="1" applyFill="1" applyAlignment="1">
      <alignment horizontal="center" vertical="center" wrapText="1"/>
    </xf>
    <xf numFmtId="0" fontId="19" fillId="34" borderId="0" xfId="0" applyFont="1" applyFill="1"/>
    <xf numFmtId="3" fontId="19" fillId="34" borderId="0" xfId="0" applyNumberFormat="1" applyFont="1" applyFill="1"/>
    <xf numFmtId="181" fontId="19" fillId="34" borderId="0" xfId="0" applyNumberFormat="1" applyFont="1" applyFill="1"/>
    <xf numFmtId="0" fontId="19" fillId="0" borderId="0" xfId="0" applyFont="1"/>
    <xf numFmtId="3" fontId="19" fillId="0" borderId="0" xfId="0" applyNumberFormat="1" applyFont="1"/>
    <xf numFmtId="181" fontId="19" fillId="0" borderId="0" xfId="0" applyNumberFormat="1" applyFont="1"/>
    <xf numFmtId="3" fontId="20" fillId="0" borderId="0" xfId="0" applyNumberFormat="1" applyFont="1"/>
    <xf numFmtId="3" fontId="0" fillId="35" borderId="0" xfId="0" applyNumberForma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Effective Tariff Rates on Musical Instruments, 2024-2026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Table1!$J$13:$Q$13</c:f>
              <c:strCache>
                <c:ptCount val="8"/>
                <c:pt idx="0">
                  <c:v>Instruments &amp; Parts</c:v>
                </c:pt>
                <c:pt idx="1">
                  <c:v>Keyboards (Acoustic)</c:v>
                </c:pt>
                <c:pt idx="2">
                  <c:v>Strings</c:v>
                </c:pt>
                <c:pt idx="3">
                  <c:v>Wind</c:v>
                </c:pt>
                <c:pt idx="4">
                  <c:v>Percussion</c:v>
                </c:pt>
                <c:pt idx="5">
                  <c:v>Electric/Electronic</c:v>
                </c:pt>
                <c:pt idx="6">
                  <c:v>Novelty &amp; Mech.</c:v>
                </c:pt>
                <c:pt idx="7">
                  <c:v>Parts &amp; Accessories</c:v>
                </c:pt>
              </c:strCache>
            </c:strRef>
          </c:cat>
          <c:val>
            <c:numRef>
              <c:f>Table1!$J$14:$Q$14</c:f>
              <c:numCache>
                <c:formatCode>0.0%</c:formatCode>
                <c:ptCount val="8"/>
                <c:pt idx="0">
                  <c:v>5.5503940173730559E-2</c:v>
                </c:pt>
                <c:pt idx="1">
                  <c:v>2.3775044606457744E-2</c:v>
                </c:pt>
                <c:pt idx="2">
                  <c:v>4.6406817134560747E-2</c:v>
                </c:pt>
                <c:pt idx="3">
                  <c:v>5.3912745142359352E-2</c:v>
                </c:pt>
                <c:pt idx="4">
                  <c:v>6.5333881694162488E-2</c:v>
                </c:pt>
                <c:pt idx="5">
                  <c:v>6.925852038934234E-2</c:v>
                </c:pt>
                <c:pt idx="6">
                  <c:v>4.3600737229351857E-2</c:v>
                </c:pt>
                <c:pt idx="7">
                  <c:v>4.3165281972495473E-2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9-0848-B763-7C553228E11F}"/>
            </c:ext>
          </c:extLst>
        </c:ser>
        <c:ser>
          <c:idx val="1"/>
          <c:order val="1"/>
          <c:tx>
            <c:v>2025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Table1!$J$13:$Q$13</c:f>
              <c:strCache>
                <c:ptCount val="8"/>
                <c:pt idx="0">
                  <c:v>Instruments &amp; Parts</c:v>
                </c:pt>
                <c:pt idx="1">
                  <c:v>Keyboards (Acoustic)</c:v>
                </c:pt>
                <c:pt idx="2">
                  <c:v>Strings</c:v>
                </c:pt>
                <c:pt idx="3">
                  <c:v>Wind</c:v>
                </c:pt>
                <c:pt idx="4">
                  <c:v>Percussion</c:v>
                </c:pt>
                <c:pt idx="5">
                  <c:v>Electric/Electronic</c:v>
                </c:pt>
                <c:pt idx="6">
                  <c:v>Novelty &amp; Mech.</c:v>
                </c:pt>
                <c:pt idx="7">
                  <c:v>Parts &amp; Accessories</c:v>
                </c:pt>
              </c:strCache>
            </c:strRef>
          </c:cat>
          <c:val>
            <c:numRef>
              <c:f>Table1!$J$15:$Q$15</c:f>
              <c:numCache>
                <c:formatCode>0.0%</c:formatCode>
                <c:ptCount val="8"/>
                <c:pt idx="0">
                  <c:v>0.15926799460206301</c:v>
                </c:pt>
                <c:pt idx="1">
                  <c:v>8.3062038856893047E-2</c:v>
                </c:pt>
                <c:pt idx="2">
                  <c:v>0.14671862312565889</c:v>
                </c:pt>
                <c:pt idx="3">
                  <c:v>0.16962730459837952</c:v>
                </c:pt>
                <c:pt idx="4">
                  <c:v>0.17323910544397497</c:v>
                </c:pt>
                <c:pt idx="5">
                  <c:v>0.17107037314567822</c:v>
                </c:pt>
                <c:pt idx="6">
                  <c:v>0.26197983238773481</c:v>
                </c:pt>
                <c:pt idx="7">
                  <c:v>0.14544060392411992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39-0848-B763-7C553228E11F}"/>
            </c:ext>
          </c:extLst>
        </c:ser>
        <c:ser>
          <c:idx val="2"/>
          <c:order val="2"/>
          <c:tx>
            <c:v>2026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Table1!$J$13:$Q$13</c:f>
              <c:strCache>
                <c:ptCount val="8"/>
                <c:pt idx="0">
                  <c:v>Instruments &amp; Parts</c:v>
                </c:pt>
                <c:pt idx="1">
                  <c:v>Keyboards (Acoustic)</c:v>
                </c:pt>
                <c:pt idx="2">
                  <c:v>Strings</c:v>
                </c:pt>
                <c:pt idx="3">
                  <c:v>Wind</c:v>
                </c:pt>
                <c:pt idx="4">
                  <c:v>Percussion</c:v>
                </c:pt>
                <c:pt idx="5">
                  <c:v>Electric/Electronic</c:v>
                </c:pt>
                <c:pt idx="6">
                  <c:v>Novelty &amp; Mech.</c:v>
                </c:pt>
                <c:pt idx="7">
                  <c:v>Parts &amp; Accessories</c:v>
                </c:pt>
              </c:strCache>
            </c:strRef>
          </c:cat>
          <c:val>
            <c:numRef>
              <c:f>Table1!$J$16:$Q$16</c:f>
              <c:numCache>
                <c:formatCode>0.0%</c:formatCode>
                <c:ptCount val="8"/>
                <c:pt idx="0">
                  <c:v>0.16569343434292494</c:v>
                </c:pt>
                <c:pt idx="1">
                  <c:v>0.10642300028506331</c:v>
                </c:pt>
                <c:pt idx="2">
                  <c:v>0.14030002931536775</c:v>
                </c:pt>
                <c:pt idx="3">
                  <c:v>0.17263530243925077</c:v>
                </c:pt>
                <c:pt idx="4">
                  <c:v>0.18336520581825791</c:v>
                </c:pt>
                <c:pt idx="5">
                  <c:v>0.18068219094149052</c:v>
                </c:pt>
                <c:pt idx="6">
                  <c:v>0.12623602525887381</c:v>
                </c:pt>
                <c:pt idx="7">
                  <c:v>0.15885730556124927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39-0848-B763-7C553228E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57266320"/>
        <c:axId val="1057286592"/>
      </c:barChart>
      <c:catAx>
        <c:axId val="105726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286592"/>
        <c:crosses val="autoZero"/>
        <c:auto val="1"/>
        <c:lblAlgn val="ctr"/>
        <c:lblOffset val="100"/>
        <c:noMultiLvlLbl val="0"/>
      </c:catAx>
      <c:valAx>
        <c:axId val="105728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26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18</xdr:row>
      <xdr:rowOff>196850</xdr:rowOff>
    </xdr:from>
    <xdr:to>
      <xdr:col>11</xdr:col>
      <xdr:colOff>406400</xdr:colOff>
      <xdr:row>35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F7724E-5353-9824-F805-1BB49CBC7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2B4FE-EE44-2344-A77E-526D7E76BD33}">
  <dimension ref="A1:R34"/>
  <sheetViews>
    <sheetView workbookViewId="0">
      <selection activeCell="D7" sqref="D7"/>
    </sheetView>
  </sheetViews>
  <sheetFormatPr baseColWidth="10" defaultRowHeight="16" x14ac:dyDescent="0.2"/>
  <cols>
    <col min="2" max="2" width="17.33203125" bestFit="1" customWidth="1"/>
    <col min="3" max="3" width="23.33203125" bestFit="1" customWidth="1"/>
    <col min="10" max="10" width="20.5" bestFit="1" customWidth="1"/>
    <col min="11" max="17" width="19.33203125" bestFit="1" customWidth="1"/>
  </cols>
  <sheetData>
    <row r="1" spans="1:18" x14ac:dyDescent="0.2">
      <c r="A1" t="s">
        <v>0</v>
      </c>
    </row>
    <row r="2" spans="1:18" x14ac:dyDescent="0.2">
      <c r="A2" t="s">
        <v>1</v>
      </c>
    </row>
    <row r="3" spans="1:18" x14ac:dyDescent="0.2">
      <c r="A3" t="s">
        <v>2</v>
      </c>
    </row>
    <row r="4" spans="1:18" x14ac:dyDescent="0.2">
      <c r="A4" t="s">
        <v>3</v>
      </c>
      <c r="B4" t="s">
        <v>4</v>
      </c>
      <c r="C4" t="s">
        <v>5</v>
      </c>
      <c r="D4" t="s">
        <v>6</v>
      </c>
      <c r="E4" s="3" t="s">
        <v>16</v>
      </c>
    </row>
    <row r="5" spans="1:18" x14ac:dyDescent="0.2">
      <c r="A5" t="s">
        <v>7</v>
      </c>
      <c r="B5">
        <v>2024</v>
      </c>
      <c r="C5" s="1">
        <v>1566587268</v>
      </c>
      <c r="D5" s="1">
        <v>86951766</v>
      </c>
      <c r="E5" s="3">
        <f>D5/C5</f>
        <v>5.5503940173730559E-2</v>
      </c>
      <c r="F5" s="4">
        <f>AVERAGE(E5,E8,E11,E14,E17,E20,E23,E26)</f>
        <v>5.0119621042807573E-2</v>
      </c>
    </row>
    <row r="6" spans="1:18" x14ac:dyDescent="0.2">
      <c r="A6" t="s">
        <v>7</v>
      </c>
      <c r="B6">
        <v>2025</v>
      </c>
      <c r="C6" s="1">
        <v>1336226048</v>
      </c>
      <c r="D6" s="1">
        <v>212818043</v>
      </c>
      <c r="E6" s="3">
        <f>D6/C6</f>
        <v>0.15926799460206301</v>
      </c>
      <c r="F6" s="4">
        <f>AVERAGE(E6,E9,E12,E15,E18,E21,E24,E27)</f>
        <v>0.16380073451056276</v>
      </c>
    </row>
    <row r="7" spans="1:18" x14ac:dyDescent="0.2">
      <c r="A7" t="s">
        <v>7</v>
      </c>
      <c r="B7" t="s">
        <v>8</v>
      </c>
      <c r="C7" s="1">
        <v>294466689</v>
      </c>
      <c r="D7" s="1">
        <v>48791197</v>
      </c>
      <c r="E7" s="3">
        <f>D7/C7</f>
        <v>0.16569343434292494</v>
      </c>
      <c r="F7" s="4">
        <f>AVERAGE(E7,E10,E13,E16,E19,E22,E25,E28)</f>
        <v>0.15427406174530978</v>
      </c>
    </row>
    <row r="8" spans="1:18" x14ac:dyDescent="0.2">
      <c r="A8" t="s">
        <v>7</v>
      </c>
      <c r="B8">
        <v>2024</v>
      </c>
      <c r="C8" s="1">
        <v>105512189</v>
      </c>
      <c r="D8" s="1">
        <v>2508557</v>
      </c>
      <c r="E8" s="3">
        <f>D8/C8</f>
        <v>2.3775044606457744E-2</v>
      </c>
    </row>
    <row r="9" spans="1:18" x14ac:dyDescent="0.2">
      <c r="A9" t="s">
        <v>9</v>
      </c>
      <c r="B9">
        <v>2025</v>
      </c>
      <c r="C9" s="1">
        <v>86372320</v>
      </c>
      <c r="D9" s="1">
        <v>7174261</v>
      </c>
      <c r="E9" s="3">
        <f>D9/C9</f>
        <v>8.3062038856893047E-2</v>
      </c>
    </row>
    <row r="10" spans="1:18" x14ac:dyDescent="0.2">
      <c r="A10" t="s">
        <v>9</v>
      </c>
      <c r="B10" t="s">
        <v>8</v>
      </c>
      <c r="C10" s="1">
        <v>16813809</v>
      </c>
      <c r="D10" s="1">
        <v>1789376</v>
      </c>
      <c r="E10" s="3">
        <f>D10/C10</f>
        <v>0.10642300028506331</v>
      </c>
    </row>
    <row r="11" spans="1:18" x14ac:dyDescent="0.2">
      <c r="A11" t="s">
        <v>10</v>
      </c>
      <c r="B11">
        <v>2024</v>
      </c>
      <c r="C11" s="1">
        <v>200317595</v>
      </c>
      <c r="D11" s="1">
        <v>9296102</v>
      </c>
      <c r="E11" s="3">
        <f>D11/C11</f>
        <v>4.6406817134560747E-2</v>
      </c>
    </row>
    <row r="12" spans="1:18" x14ac:dyDescent="0.2">
      <c r="A12" t="s">
        <v>10</v>
      </c>
      <c r="B12">
        <v>2025</v>
      </c>
      <c r="C12" s="1">
        <v>164195434</v>
      </c>
      <c r="D12" s="1">
        <v>24090528</v>
      </c>
      <c r="E12" s="3">
        <f>D12/C12</f>
        <v>0.14671862312565889</v>
      </c>
    </row>
    <row r="13" spans="1:18" x14ac:dyDescent="0.2">
      <c r="A13" t="s">
        <v>10</v>
      </c>
      <c r="B13" t="s">
        <v>8</v>
      </c>
      <c r="C13" s="1">
        <v>36738410</v>
      </c>
      <c r="D13" s="1">
        <v>5154400</v>
      </c>
      <c r="E13" s="3">
        <f>D13/C13</f>
        <v>0.14030002931536775</v>
      </c>
      <c r="I13" t="s">
        <v>4</v>
      </c>
      <c r="J13" t="s">
        <v>129</v>
      </c>
      <c r="K13" t="s">
        <v>24</v>
      </c>
      <c r="L13" t="s">
        <v>25</v>
      </c>
      <c r="M13" t="s">
        <v>26</v>
      </c>
      <c r="N13" t="s">
        <v>27</v>
      </c>
      <c r="O13" t="s">
        <v>28</v>
      </c>
      <c r="P13" t="s">
        <v>29</v>
      </c>
      <c r="Q13" t="s">
        <v>23</v>
      </c>
    </row>
    <row r="14" spans="1:18" x14ac:dyDescent="0.2">
      <c r="A14" t="s">
        <v>11</v>
      </c>
      <c r="B14">
        <v>2024</v>
      </c>
      <c r="C14" s="1">
        <v>285467545</v>
      </c>
      <c r="D14" s="1">
        <v>15390339</v>
      </c>
      <c r="E14" s="3">
        <f>D14/C14</f>
        <v>5.3912745142359352E-2</v>
      </c>
      <c r="G14">
        <f>5.6*3</f>
        <v>16.799999999999997</v>
      </c>
      <c r="I14">
        <v>2024</v>
      </c>
      <c r="J14" s="3">
        <v>5.5503940173730559E-2</v>
      </c>
      <c r="K14" s="3">
        <v>2.3775044606457744E-2</v>
      </c>
      <c r="L14" s="3">
        <v>4.6406817134560747E-2</v>
      </c>
      <c r="M14" s="3">
        <v>5.3912745142359352E-2</v>
      </c>
      <c r="N14" s="3">
        <v>6.5333881694162488E-2</v>
      </c>
      <c r="O14" s="3">
        <v>6.925852038934234E-2</v>
      </c>
      <c r="P14" s="3">
        <v>4.3600737229351857E-2</v>
      </c>
      <c r="Q14" s="3">
        <v>4.3165281972495473E-2</v>
      </c>
      <c r="R14" s="3">
        <v>0.05</v>
      </c>
    </row>
    <row r="15" spans="1:18" x14ac:dyDescent="0.2">
      <c r="A15" t="s">
        <v>11</v>
      </c>
      <c r="B15">
        <v>2025</v>
      </c>
      <c r="C15" s="1">
        <v>203929079</v>
      </c>
      <c r="D15" s="1">
        <v>34591940</v>
      </c>
      <c r="E15" s="3">
        <f>D15/C15</f>
        <v>0.16962730459837952</v>
      </c>
      <c r="I15">
        <v>2025</v>
      </c>
      <c r="J15" s="3">
        <v>0.15926799460206301</v>
      </c>
      <c r="K15" s="3">
        <v>8.3062038856893047E-2</v>
      </c>
      <c r="L15" s="3">
        <v>0.14671862312565889</v>
      </c>
      <c r="M15" s="3">
        <v>0.16962730459837952</v>
      </c>
      <c r="N15" s="3">
        <v>0.17323910544397497</v>
      </c>
      <c r="O15" s="3">
        <v>0.17107037314567822</v>
      </c>
      <c r="P15" s="3">
        <v>0.26197983238773481</v>
      </c>
      <c r="Q15" s="3">
        <v>0.14544060392411992</v>
      </c>
      <c r="R15" s="3">
        <v>0.16399999999999998</v>
      </c>
    </row>
    <row r="16" spans="1:18" x14ac:dyDescent="0.2">
      <c r="A16" t="s">
        <v>11</v>
      </c>
      <c r="B16" t="s">
        <v>8</v>
      </c>
      <c r="C16" s="1">
        <v>47191130</v>
      </c>
      <c r="D16" s="1">
        <v>8146855</v>
      </c>
      <c r="E16" s="3">
        <f>D16/C16</f>
        <v>0.17263530243925077</v>
      </c>
      <c r="I16">
        <v>2026</v>
      </c>
      <c r="J16" s="3">
        <v>0.16569343434292494</v>
      </c>
      <c r="K16" s="3">
        <v>0.10642300028506331</v>
      </c>
      <c r="L16" s="3">
        <v>0.14030002931536775</v>
      </c>
      <c r="M16" s="3">
        <v>0.17263530243925077</v>
      </c>
      <c r="N16" s="3">
        <v>0.18336520581825791</v>
      </c>
      <c r="O16" s="3">
        <v>0.18068219094149052</v>
      </c>
      <c r="P16" s="3">
        <v>0.12623602525887381</v>
      </c>
      <c r="Q16" s="3">
        <v>0.15885730556124927</v>
      </c>
      <c r="R16" s="3">
        <v>0.154</v>
      </c>
    </row>
    <row r="17" spans="1:17" x14ac:dyDescent="0.2">
      <c r="A17" t="s">
        <v>12</v>
      </c>
      <c r="B17">
        <v>2024</v>
      </c>
      <c r="C17" s="1">
        <v>117443351</v>
      </c>
      <c r="D17" s="1">
        <v>7673030</v>
      </c>
      <c r="E17" s="3">
        <f>D17/C17</f>
        <v>6.5333881694162488E-2</v>
      </c>
      <c r="J17" s="4">
        <f>(J15-J14)/J14</f>
        <v>1.8694898795210741</v>
      </c>
      <c r="K17" s="4">
        <f t="shared" ref="K17:Q18" si="0">(K15-K14)/K14</f>
        <v>2.4936649008150278</v>
      </c>
      <c r="L17" s="4">
        <f t="shared" si="0"/>
        <v>2.1615747897606301</v>
      </c>
      <c r="M17" s="4">
        <f t="shared" si="0"/>
        <v>2.1463303185632632</v>
      </c>
      <c r="N17" s="4">
        <f t="shared" si="0"/>
        <v>1.6515967052888838</v>
      </c>
      <c r="O17" s="4">
        <f t="shared" si="0"/>
        <v>1.4700263907457503</v>
      </c>
      <c r="P17" s="4">
        <f t="shared" si="0"/>
        <v>5.0086101528432625</v>
      </c>
      <c r="Q17" s="4">
        <f t="shared" si="0"/>
        <v>2.3693884825493172</v>
      </c>
    </row>
    <row r="18" spans="1:17" x14ac:dyDescent="0.2">
      <c r="A18" t="s">
        <v>12</v>
      </c>
      <c r="B18">
        <v>2025</v>
      </c>
      <c r="C18" s="1">
        <v>94647845</v>
      </c>
      <c r="D18" s="1">
        <v>16396708</v>
      </c>
      <c r="E18" s="3">
        <f>D18/C18</f>
        <v>0.17323910544397497</v>
      </c>
      <c r="J18" s="4">
        <f>(J16-J14)/J14</f>
        <v>1.9852553498777719</v>
      </c>
      <c r="K18" s="4">
        <f t="shared" ref="K18:Q18" si="1">(K16-K14)/K14</f>
        <v>3.47624818571978</v>
      </c>
      <c r="L18" s="4">
        <f t="shared" si="1"/>
        <v>2.0232633474636965</v>
      </c>
      <c r="M18" s="4">
        <f t="shared" si="1"/>
        <v>2.2021241356454477</v>
      </c>
      <c r="N18" s="4">
        <f t="shared" si="1"/>
        <v>1.8065867366738964</v>
      </c>
      <c r="O18" s="4">
        <f t="shared" si="1"/>
        <v>1.6088081282385338</v>
      </c>
      <c r="P18" s="4">
        <f t="shared" si="1"/>
        <v>1.8952727242853173</v>
      </c>
      <c r="Q18" s="4">
        <f t="shared" si="1"/>
        <v>2.680210073977316</v>
      </c>
    </row>
    <row r="19" spans="1:17" x14ac:dyDescent="0.2">
      <c r="A19" t="s">
        <v>12</v>
      </c>
      <c r="B19" t="s">
        <v>8</v>
      </c>
      <c r="C19" s="1">
        <v>21642492</v>
      </c>
      <c r="D19" s="1">
        <v>3968480</v>
      </c>
      <c r="E19" s="3">
        <f>D19/C19</f>
        <v>0.18336520581825791</v>
      </c>
    </row>
    <row r="20" spans="1:17" x14ac:dyDescent="0.2">
      <c r="A20" t="s">
        <v>13</v>
      </c>
      <c r="B20">
        <v>2024</v>
      </c>
      <c r="C20" s="1">
        <v>576485980</v>
      </c>
      <c r="D20" s="1">
        <v>39926566</v>
      </c>
      <c r="E20" s="3">
        <f>D20/C20</f>
        <v>6.925852038934234E-2</v>
      </c>
    </row>
    <row r="21" spans="1:17" x14ac:dyDescent="0.2">
      <c r="A21" t="s">
        <v>13</v>
      </c>
      <c r="B21">
        <v>2025</v>
      </c>
      <c r="C21" s="1">
        <v>535709675</v>
      </c>
      <c r="D21" s="1">
        <v>91644054</v>
      </c>
      <c r="E21" s="3">
        <f>D21/C21</f>
        <v>0.17107037314567822</v>
      </c>
    </row>
    <row r="22" spans="1:17" x14ac:dyDescent="0.2">
      <c r="A22" t="s">
        <v>13</v>
      </c>
      <c r="B22" t="s">
        <v>8</v>
      </c>
      <c r="C22" s="1">
        <v>114615037</v>
      </c>
      <c r="D22" s="1">
        <v>20708896</v>
      </c>
      <c r="E22" s="3">
        <f>D22/C22</f>
        <v>0.18068219094149052</v>
      </c>
    </row>
    <row r="23" spans="1:17" x14ac:dyDescent="0.2">
      <c r="A23" t="s">
        <v>14</v>
      </c>
      <c r="B23">
        <v>2024</v>
      </c>
      <c r="C23" s="1">
        <v>27929436</v>
      </c>
      <c r="D23" s="1">
        <v>1217744</v>
      </c>
      <c r="E23" s="3">
        <f>D23/C23</f>
        <v>4.3600737229351857E-2</v>
      </c>
    </row>
    <row r="24" spans="1:17" x14ac:dyDescent="0.2">
      <c r="A24" t="s">
        <v>14</v>
      </c>
      <c r="B24">
        <v>2025</v>
      </c>
      <c r="C24" s="1">
        <v>20258422</v>
      </c>
      <c r="D24" s="1">
        <v>5307298</v>
      </c>
      <c r="E24" s="3">
        <f>D24/C24</f>
        <v>0.26197983238773481</v>
      </c>
    </row>
    <row r="25" spans="1:17" x14ac:dyDescent="0.2">
      <c r="A25" t="s">
        <v>14</v>
      </c>
      <c r="B25" t="s">
        <v>8</v>
      </c>
      <c r="C25" s="1">
        <v>3239416</v>
      </c>
      <c r="D25" s="1">
        <v>408931</v>
      </c>
      <c r="E25" s="3">
        <f>D25/C25</f>
        <v>0.12623602525887381</v>
      </c>
    </row>
    <row r="26" spans="1:17" x14ac:dyDescent="0.2">
      <c r="A26" t="s">
        <v>15</v>
      </c>
      <c r="B26">
        <v>2024</v>
      </c>
      <c r="C26" s="1">
        <v>253431172</v>
      </c>
      <c r="D26" s="1">
        <v>10939428</v>
      </c>
      <c r="E26" s="3">
        <f>D26/C26</f>
        <v>4.3165281972495473E-2</v>
      </c>
    </row>
    <row r="27" spans="1:17" x14ac:dyDescent="0.2">
      <c r="A27" t="s">
        <v>15</v>
      </c>
      <c r="B27">
        <v>2025</v>
      </c>
      <c r="C27" s="1">
        <v>231113273</v>
      </c>
      <c r="D27" s="1">
        <v>33613254</v>
      </c>
      <c r="E27" s="3">
        <f>D27/C27</f>
        <v>0.14544060392411992</v>
      </c>
    </row>
    <row r="28" spans="1:17" x14ac:dyDescent="0.2">
      <c r="A28" t="s">
        <v>15</v>
      </c>
      <c r="B28" t="s">
        <v>8</v>
      </c>
      <c r="C28" s="1">
        <v>54226395</v>
      </c>
      <c r="D28" s="1">
        <v>8614259</v>
      </c>
      <c r="E28" s="3">
        <f>D28/C28</f>
        <v>0.15885730556124927</v>
      </c>
    </row>
    <row r="32" spans="1:17" x14ac:dyDescent="0.2">
      <c r="B32" s="1">
        <v>1566587268</v>
      </c>
    </row>
    <row r="33" spans="2:2" x14ac:dyDescent="0.2">
      <c r="B33" s="1">
        <v>1336226048</v>
      </c>
    </row>
    <row r="34" spans="2:2" x14ac:dyDescent="0.2">
      <c r="B34" s="1">
        <v>294466689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B7D09-6D2E-4242-91ED-25FBA415F592}">
  <dimension ref="A1:O895"/>
  <sheetViews>
    <sheetView tabSelected="1" topLeftCell="A815" workbookViewId="0">
      <selection activeCell="I825" sqref="I825"/>
    </sheetView>
  </sheetViews>
  <sheetFormatPr baseColWidth="10" defaultRowHeight="16" x14ac:dyDescent="0.2"/>
  <cols>
    <col min="3" max="3" width="23.33203125" bestFit="1" customWidth="1"/>
    <col min="4" max="4" width="19.33203125" bestFit="1" customWidth="1"/>
    <col min="5" max="5" width="19.33203125" customWidth="1"/>
    <col min="6" max="6" width="11.1640625" bestFit="1" customWidth="1"/>
    <col min="9" max="9" width="12.1640625" bestFit="1" customWidth="1"/>
    <col min="10" max="10" width="11.1640625" bestFit="1" customWidth="1"/>
  </cols>
  <sheetData>
    <row r="1" spans="1:5" x14ac:dyDescent="0.2">
      <c r="A1" t="s">
        <v>0</v>
      </c>
    </row>
    <row r="2" spans="1:5" x14ac:dyDescent="0.2">
      <c r="A2" t="s">
        <v>30</v>
      </c>
    </row>
    <row r="3" spans="1:5" x14ac:dyDescent="0.2">
      <c r="A3" t="s">
        <v>2</v>
      </c>
    </row>
    <row r="4" spans="1:5" x14ac:dyDescent="0.2">
      <c r="A4" t="s">
        <v>3</v>
      </c>
      <c r="B4" t="s">
        <v>4</v>
      </c>
      <c r="C4" t="s">
        <v>5</v>
      </c>
      <c r="D4" t="s">
        <v>6</v>
      </c>
    </row>
    <row r="5" spans="1:5" x14ac:dyDescent="0.2">
      <c r="A5" t="s">
        <v>31</v>
      </c>
      <c r="B5" s="5">
        <v>45292</v>
      </c>
      <c r="C5" s="1">
        <v>253692671061</v>
      </c>
      <c r="D5" s="1">
        <v>6294000560</v>
      </c>
      <c r="E5" s="1"/>
    </row>
    <row r="6" spans="1:5" x14ac:dyDescent="0.2">
      <c r="A6" t="s">
        <v>31</v>
      </c>
      <c r="B6" s="5">
        <v>45323</v>
      </c>
      <c r="C6" s="1">
        <v>242229497763</v>
      </c>
      <c r="D6" s="1">
        <v>5868057261</v>
      </c>
      <c r="E6" s="1"/>
    </row>
    <row r="7" spans="1:5" x14ac:dyDescent="0.2">
      <c r="A7" t="s">
        <v>31</v>
      </c>
      <c r="B7" s="5">
        <v>45352</v>
      </c>
      <c r="C7" s="1">
        <v>259086624839</v>
      </c>
      <c r="D7" s="1">
        <v>5702574966</v>
      </c>
      <c r="E7" s="1"/>
    </row>
    <row r="8" spans="1:5" x14ac:dyDescent="0.2">
      <c r="A8" t="s">
        <v>31</v>
      </c>
      <c r="B8" s="5">
        <v>45658</v>
      </c>
      <c r="C8" s="1">
        <v>317306228983</v>
      </c>
      <c r="D8" s="1">
        <v>7087771788</v>
      </c>
      <c r="E8" s="1"/>
    </row>
    <row r="9" spans="1:5" x14ac:dyDescent="0.2">
      <c r="A9" t="s">
        <v>31</v>
      </c>
      <c r="B9" s="5">
        <v>45689</v>
      </c>
      <c r="C9" s="1">
        <v>288187133875</v>
      </c>
      <c r="D9" s="1">
        <v>6757419832</v>
      </c>
      <c r="E9" s="1"/>
    </row>
    <row r="10" spans="1:5" x14ac:dyDescent="0.2">
      <c r="A10" t="s">
        <v>31</v>
      </c>
      <c r="B10" s="5">
        <v>45717</v>
      </c>
      <c r="C10" s="1">
        <v>342602915599</v>
      </c>
      <c r="D10" s="1">
        <v>12990398492</v>
      </c>
      <c r="E10" s="1"/>
    </row>
    <row r="11" spans="1:5" x14ac:dyDescent="0.2">
      <c r="A11" t="s">
        <v>31</v>
      </c>
      <c r="B11" s="5">
        <v>46023</v>
      </c>
      <c r="C11" s="1">
        <v>260537130320</v>
      </c>
      <c r="D11" s="1">
        <v>25608147782</v>
      </c>
      <c r="E11" s="1"/>
    </row>
    <row r="12" spans="1:5" x14ac:dyDescent="0.2">
      <c r="A12" t="s">
        <v>31</v>
      </c>
      <c r="B12" s="5">
        <v>46054</v>
      </c>
      <c r="C12" s="1">
        <v>253555338428</v>
      </c>
      <c r="D12" s="1">
        <v>21240154244</v>
      </c>
      <c r="E12" s="1"/>
    </row>
    <row r="13" spans="1:5" x14ac:dyDescent="0.2">
      <c r="A13" t="s">
        <v>31</v>
      </c>
      <c r="B13" s="5">
        <v>46082</v>
      </c>
      <c r="C13" s="1">
        <v>302285628185</v>
      </c>
      <c r="D13" s="1">
        <v>20488595157</v>
      </c>
      <c r="E13" s="1">
        <f>SUM(C11:C13)</f>
        <v>816378096933</v>
      </c>
    </row>
    <row r="14" spans="1:5" x14ac:dyDescent="0.2">
      <c r="A14" t="s">
        <v>32</v>
      </c>
      <c r="B14" s="5">
        <v>45292</v>
      </c>
      <c r="C14" s="1">
        <v>324602541</v>
      </c>
      <c r="D14" s="1">
        <v>99380</v>
      </c>
      <c r="E14" s="1"/>
    </row>
    <row r="15" spans="1:5" x14ac:dyDescent="0.2">
      <c r="A15" t="s">
        <v>32</v>
      </c>
      <c r="B15" s="5">
        <v>45323</v>
      </c>
      <c r="C15" s="1">
        <v>371904974</v>
      </c>
      <c r="D15" s="1">
        <v>68150</v>
      </c>
      <c r="E15" s="1"/>
    </row>
    <row r="16" spans="1:5" x14ac:dyDescent="0.2">
      <c r="A16" t="s">
        <v>32</v>
      </c>
      <c r="B16" s="5">
        <v>45352</v>
      </c>
      <c r="C16" s="1">
        <v>453240289</v>
      </c>
      <c r="D16" s="1">
        <v>79783</v>
      </c>
      <c r="E16" s="1"/>
    </row>
    <row r="17" spans="1:5" x14ac:dyDescent="0.2">
      <c r="A17" t="s">
        <v>32</v>
      </c>
      <c r="B17" s="5">
        <v>45658</v>
      </c>
      <c r="C17" s="1">
        <v>377834805</v>
      </c>
      <c r="D17" s="1">
        <v>146385</v>
      </c>
      <c r="E17" s="1"/>
    </row>
    <row r="18" spans="1:5" x14ac:dyDescent="0.2">
      <c r="A18" t="s">
        <v>32</v>
      </c>
      <c r="B18" s="5">
        <v>45689</v>
      </c>
      <c r="C18" s="1">
        <v>374119626</v>
      </c>
      <c r="D18" s="1">
        <v>228095</v>
      </c>
      <c r="E18" s="1"/>
    </row>
    <row r="19" spans="1:5" x14ac:dyDescent="0.2">
      <c r="A19" t="s">
        <v>32</v>
      </c>
      <c r="B19" s="5">
        <v>45717</v>
      </c>
      <c r="C19" s="1">
        <v>510175703</v>
      </c>
      <c r="D19" s="1">
        <v>3256206</v>
      </c>
      <c r="E19" s="1"/>
    </row>
    <row r="20" spans="1:5" x14ac:dyDescent="0.2">
      <c r="A20" t="s">
        <v>32</v>
      </c>
      <c r="B20" s="5">
        <v>46023</v>
      </c>
      <c r="C20" s="1">
        <v>250857929</v>
      </c>
      <c r="D20" s="1">
        <v>4080355</v>
      </c>
      <c r="E20" s="1"/>
    </row>
    <row r="21" spans="1:5" x14ac:dyDescent="0.2">
      <c r="A21" t="s">
        <v>32</v>
      </c>
      <c r="B21" s="5">
        <v>46054</v>
      </c>
      <c r="C21" s="1">
        <v>249247494</v>
      </c>
      <c r="D21" s="1">
        <v>2738986</v>
      </c>
      <c r="E21" s="1"/>
    </row>
    <row r="22" spans="1:5" x14ac:dyDescent="0.2">
      <c r="A22" t="s">
        <v>32</v>
      </c>
      <c r="B22" s="5">
        <v>46082</v>
      </c>
      <c r="C22" s="1">
        <v>259379343</v>
      </c>
      <c r="D22" s="1">
        <v>2391008</v>
      </c>
      <c r="E22" s="1"/>
    </row>
    <row r="23" spans="1:5" x14ac:dyDescent="0.2">
      <c r="A23" t="s">
        <v>33</v>
      </c>
      <c r="B23" s="5">
        <v>45292</v>
      </c>
      <c r="C23" s="1">
        <v>1285715547</v>
      </c>
      <c r="D23" s="1">
        <v>10045972</v>
      </c>
      <c r="E23" s="1"/>
    </row>
    <row r="24" spans="1:5" x14ac:dyDescent="0.2">
      <c r="A24" t="s">
        <v>33</v>
      </c>
      <c r="B24" s="5">
        <v>45323</v>
      </c>
      <c r="C24" s="1">
        <v>1097299062</v>
      </c>
      <c r="D24" s="1">
        <v>9415405</v>
      </c>
      <c r="E24" s="1"/>
    </row>
    <row r="25" spans="1:5" x14ac:dyDescent="0.2">
      <c r="A25" t="s">
        <v>33</v>
      </c>
      <c r="B25" s="5">
        <v>45352</v>
      </c>
      <c r="C25" s="1">
        <v>1136998297</v>
      </c>
      <c r="D25" s="1">
        <v>17426297</v>
      </c>
      <c r="E25" s="1"/>
    </row>
    <row r="26" spans="1:5" x14ac:dyDescent="0.2">
      <c r="A26" t="s">
        <v>33</v>
      </c>
      <c r="B26" s="5">
        <v>45658</v>
      </c>
      <c r="C26" s="1">
        <v>1521649147</v>
      </c>
      <c r="D26" s="1">
        <v>32379996</v>
      </c>
      <c r="E26" s="1"/>
    </row>
    <row r="27" spans="1:5" x14ac:dyDescent="0.2">
      <c r="A27" t="s">
        <v>33</v>
      </c>
      <c r="B27" s="5">
        <v>45689</v>
      </c>
      <c r="C27" s="1">
        <v>1204913683</v>
      </c>
      <c r="D27" s="1">
        <v>43672648</v>
      </c>
      <c r="E27" s="1"/>
    </row>
    <row r="28" spans="1:5" x14ac:dyDescent="0.2">
      <c r="A28" t="s">
        <v>33</v>
      </c>
      <c r="B28" s="5">
        <v>45717</v>
      </c>
      <c r="C28" s="1">
        <v>1557117871</v>
      </c>
      <c r="D28" s="1">
        <v>64268350</v>
      </c>
      <c r="E28" s="1"/>
    </row>
    <row r="29" spans="1:5" x14ac:dyDescent="0.2">
      <c r="A29" t="s">
        <v>33</v>
      </c>
      <c r="B29" s="5">
        <v>46023</v>
      </c>
      <c r="C29" s="1">
        <v>1763876044</v>
      </c>
      <c r="D29" s="1">
        <v>30320067</v>
      </c>
      <c r="E29" s="1"/>
    </row>
    <row r="30" spans="1:5" x14ac:dyDescent="0.2">
      <c r="A30" t="s">
        <v>33</v>
      </c>
      <c r="B30" s="5">
        <v>46054</v>
      </c>
      <c r="C30" s="1">
        <v>1528929689</v>
      </c>
      <c r="D30" s="1">
        <v>82467202</v>
      </c>
      <c r="E30" s="1"/>
    </row>
    <row r="31" spans="1:5" x14ac:dyDescent="0.2">
      <c r="A31" t="s">
        <v>33</v>
      </c>
      <c r="B31" s="5">
        <v>46082</v>
      </c>
      <c r="C31" s="1">
        <v>2064430383</v>
      </c>
      <c r="D31" s="1">
        <v>117209803</v>
      </c>
      <c r="E31" s="1"/>
    </row>
    <row r="32" spans="1:5" x14ac:dyDescent="0.2">
      <c r="A32" t="s">
        <v>34</v>
      </c>
      <c r="B32" s="5">
        <v>45292</v>
      </c>
      <c r="C32" s="1">
        <v>1525984072</v>
      </c>
      <c r="D32" s="1">
        <v>16397032</v>
      </c>
      <c r="E32" s="1"/>
    </row>
    <row r="33" spans="1:5" x14ac:dyDescent="0.2">
      <c r="A33" t="s">
        <v>34</v>
      </c>
      <c r="B33" s="5">
        <v>45323</v>
      </c>
      <c r="C33" s="1">
        <v>1475253813</v>
      </c>
      <c r="D33" s="1">
        <v>13353491</v>
      </c>
      <c r="E33" s="1"/>
    </row>
    <row r="34" spans="1:5" x14ac:dyDescent="0.2">
      <c r="A34" t="s">
        <v>34</v>
      </c>
      <c r="B34" s="5">
        <v>45352</v>
      </c>
      <c r="C34" s="1">
        <v>1513046471</v>
      </c>
      <c r="D34" s="1">
        <v>9860780</v>
      </c>
      <c r="E34" s="1"/>
    </row>
    <row r="35" spans="1:5" x14ac:dyDescent="0.2">
      <c r="A35" t="s">
        <v>34</v>
      </c>
      <c r="B35" s="5">
        <v>45658</v>
      </c>
      <c r="C35" s="1">
        <v>1804224875</v>
      </c>
      <c r="D35" s="1">
        <v>22168543</v>
      </c>
      <c r="E35" s="1"/>
    </row>
    <row r="36" spans="1:5" x14ac:dyDescent="0.2">
      <c r="A36" t="s">
        <v>34</v>
      </c>
      <c r="B36" s="5">
        <v>45689</v>
      </c>
      <c r="C36" s="1">
        <v>1578933119</v>
      </c>
      <c r="D36" s="1">
        <v>18148931</v>
      </c>
      <c r="E36" s="1"/>
    </row>
    <row r="37" spans="1:5" x14ac:dyDescent="0.2">
      <c r="A37" t="s">
        <v>34</v>
      </c>
      <c r="B37" s="5">
        <v>45717</v>
      </c>
      <c r="C37" s="1">
        <v>1707714388</v>
      </c>
      <c r="D37" s="1">
        <v>25947576</v>
      </c>
      <c r="E37" s="1"/>
    </row>
    <row r="38" spans="1:5" x14ac:dyDescent="0.2">
      <c r="A38" t="s">
        <v>34</v>
      </c>
      <c r="B38" s="5">
        <v>46023</v>
      </c>
      <c r="C38" s="1">
        <v>1539875512</v>
      </c>
      <c r="D38" s="1">
        <v>230385584</v>
      </c>
      <c r="E38" s="1"/>
    </row>
    <row r="39" spans="1:5" x14ac:dyDescent="0.2">
      <c r="A39" t="s">
        <v>34</v>
      </c>
      <c r="B39" s="5">
        <v>46054</v>
      </c>
      <c r="C39" s="1">
        <v>1386463414</v>
      </c>
      <c r="D39" s="1">
        <v>149966350</v>
      </c>
      <c r="E39" s="1"/>
    </row>
    <row r="40" spans="1:5" x14ac:dyDescent="0.2">
      <c r="A40" t="s">
        <v>34</v>
      </c>
      <c r="B40" s="5">
        <v>46082</v>
      </c>
      <c r="C40" s="1">
        <v>1570132225</v>
      </c>
      <c r="D40" s="1">
        <v>130550571</v>
      </c>
      <c r="E40" s="1"/>
    </row>
    <row r="41" spans="1:5" x14ac:dyDescent="0.2">
      <c r="A41" t="s">
        <v>35</v>
      </c>
      <c r="B41" s="5">
        <v>45292</v>
      </c>
      <c r="C41" s="1">
        <v>292740685</v>
      </c>
      <c r="D41" s="1">
        <v>19782671</v>
      </c>
      <c r="E41" s="1"/>
    </row>
    <row r="42" spans="1:5" x14ac:dyDescent="0.2">
      <c r="A42" t="s">
        <v>35</v>
      </c>
      <c r="B42" s="5">
        <v>45323</v>
      </c>
      <c r="C42" s="1">
        <v>301566792</v>
      </c>
      <c r="D42" s="1">
        <v>20182423</v>
      </c>
      <c r="E42" s="1"/>
    </row>
    <row r="43" spans="1:5" x14ac:dyDescent="0.2">
      <c r="A43" t="s">
        <v>35</v>
      </c>
      <c r="B43" s="5">
        <v>45352</v>
      </c>
      <c r="C43" s="1">
        <v>355690376</v>
      </c>
      <c r="D43" s="1">
        <v>20778059</v>
      </c>
      <c r="E43" s="1"/>
    </row>
    <row r="44" spans="1:5" x14ac:dyDescent="0.2">
      <c r="A44" t="s">
        <v>35</v>
      </c>
      <c r="B44" s="5">
        <v>45658</v>
      </c>
      <c r="C44" s="1">
        <v>379749817</v>
      </c>
      <c r="D44" s="1">
        <v>21450751</v>
      </c>
      <c r="E44" s="1"/>
    </row>
    <row r="45" spans="1:5" x14ac:dyDescent="0.2">
      <c r="A45" t="s">
        <v>35</v>
      </c>
      <c r="B45" s="5">
        <v>45689</v>
      </c>
      <c r="C45" s="1">
        <v>351348920</v>
      </c>
      <c r="D45" s="1">
        <v>20316899</v>
      </c>
      <c r="E45" s="1"/>
    </row>
    <row r="46" spans="1:5" x14ac:dyDescent="0.2">
      <c r="A46" t="s">
        <v>35</v>
      </c>
      <c r="B46" s="5">
        <v>45717</v>
      </c>
      <c r="C46" s="1">
        <v>391682169</v>
      </c>
      <c r="D46" s="1">
        <v>24778925</v>
      </c>
      <c r="E46" s="1"/>
    </row>
    <row r="47" spans="1:5" x14ac:dyDescent="0.2">
      <c r="A47" t="s">
        <v>35</v>
      </c>
      <c r="B47" s="5">
        <v>46023</v>
      </c>
      <c r="C47" s="1">
        <v>268688305</v>
      </c>
      <c r="D47" s="1">
        <v>43958646</v>
      </c>
      <c r="E47" s="1"/>
    </row>
    <row r="48" spans="1:5" x14ac:dyDescent="0.2">
      <c r="A48" t="s">
        <v>35</v>
      </c>
      <c r="B48" s="5">
        <v>46054</v>
      </c>
      <c r="C48" s="1">
        <v>260454836</v>
      </c>
      <c r="D48" s="1">
        <v>38777895</v>
      </c>
      <c r="E48" s="1"/>
    </row>
    <row r="49" spans="1:5" x14ac:dyDescent="0.2">
      <c r="A49" t="s">
        <v>35</v>
      </c>
      <c r="B49" s="5">
        <v>46082</v>
      </c>
      <c r="C49" s="1">
        <v>426822481</v>
      </c>
      <c r="D49" s="1">
        <v>74091473</v>
      </c>
      <c r="E49" s="1"/>
    </row>
    <row r="50" spans="1:5" x14ac:dyDescent="0.2">
      <c r="A50" t="s">
        <v>36</v>
      </c>
      <c r="B50" s="5">
        <v>45292</v>
      </c>
      <c r="C50" s="1">
        <v>104852178</v>
      </c>
      <c r="D50" s="1">
        <v>2277512</v>
      </c>
      <c r="E50" s="1"/>
    </row>
    <row r="51" spans="1:5" x14ac:dyDescent="0.2">
      <c r="A51" t="s">
        <v>36</v>
      </c>
      <c r="B51" s="5">
        <v>45323</v>
      </c>
      <c r="C51" s="1">
        <v>92406502</v>
      </c>
      <c r="D51" s="1">
        <v>2301181</v>
      </c>
      <c r="E51" s="1"/>
    </row>
    <row r="52" spans="1:5" x14ac:dyDescent="0.2">
      <c r="A52" t="s">
        <v>36</v>
      </c>
      <c r="B52" s="5">
        <v>45352</v>
      </c>
      <c r="C52" s="1">
        <v>93997864</v>
      </c>
      <c r="D52" s="1">
        <v>1846979</v>
      </c>
      <c r="E52" s="1"/>
    </row>
    <row r="53" spans="1:5" x14ac:dyDescent="0.2">
      <c r="A53" t="s">
        <v>36</v>
      </c>
      <c r="B53" s="5">
        <v>45658</v>
      </c>
      <c r="C53" s="1">
        <v>98433181</v>
      </c>
      <c r="D53" s="1">
        <v>1992605</v>
      </c>
      <c r="E53" s="1"/>
    </row>
    <row r="54" spans="1:5" x14ac:dyDescent="0.2">
      <c r="A54" t="s">
        <v>36</v>
      </c>
      <c r="B54" s="5">
        <v>45689</v>
      </c>
      <c r="C54" s="1">
        <v>92908594</v>
      </c>
      <c r="D54" s="1">
        <v>2567487</v>
      </c>
      <c r="E54" s="1"/>
    </row>
    <row r="55" spans="1:5" x14ac:dyDescent="0.2">
      <c r="A55" t="s">
        <v>36</v>
      </c>
      <c r="B55" s="5">
        <v>45717</v>
      </c>
      <c r="C55" s="1">
        <v>103263946</v>
      </c>
      <c r="D55" s="1">
        <v>4387263</v>
      </c>
      <c r="E55" s="1"/>
    </row>
    <row r="56" spans="1:5" x14ac:dyDescent="0.2">
      <c r="A56" t="s">
        <v>36</v>
      </c>
      <c r="B56" s="5">
        <v>46023</v>
      </c>
      <c r="C56" s="1">
        <v>76740626</v>
      </c>
      <c r="D56" s="1">
        <v>12603893</v>
      </c>
      <c r="E56" s="1"/>
    </row>
    <row r="57" spans="1:5" x14ac:dyDescent="0.2">
      <c r="A57" t="s">
        <v>36</v>
      </c>
      <c r="B57" s="5">
        <v>46054</v>
      </c>
      <c r="C57" s="1">
        <v>69723056</v>
      </c>
      <c r="D57" s="1">
        <v>9006055</v>
      </c>
      <c r="E57" s="1"/>
    </row>
    <row r="58" spans="1:5" x14ac:dyDescent="0.2">
      <c r="A58" t="s">
        <v>36</v>
      </c>
      <c r="B58" s="5">
        <v>46082</v>
      </c>
      <c r="C58" s="1">
        <v>86678753</v>
      </c>
      <c r="D58" s="1">
        <v>8016100</v>
      </c>
      <c r="E58" s="1"/>
    </row>
    <row r="59" spans="1:5" x14ac:dyDescent="0.2">
      <c r="A59" t="s">
        <v>37</v>
      </c>
      <c r="B59" s="5">
        <v>45292</v>
      </c>
      <c r="C59" s="1">
        <v>386135386</v>
      </c>
      <c r="D59" s="1">
        <v>2044512</v>
      </c>
      <c r="E59" s="1"/>
    </row>
    <row r="60" spans="1:5" x14ac:dyDescent="0.2">
      <c r="A60" t="s">
        <v>37</v>
      </c>
      <c r="B60" s="5">
        <v>45323</v>
      </c>
      <c r="C60" s="1">
        <v>354308486</v>
      </c>
      <c r="D60" s="1">
        <v>1903917</v>
      </c>
      <c r="E60" s="1"/>
    </row>
    <row r="61" spans="1:5" x14ac:dyDescent="0.2">
      <c r="A61" t="s">
        <v>37</v>
      </c>
      <c r="B61" s="5">
        <v>45352</v>
      </c>
      <c r="C61" s="1">
        <v>296030011</v>
      </c>
      <c r="D61" s="1">
        <v>1764998</v>
      </c>
      <c r="E61" s="1"/>
    </row>
    <row r="62" spans="1:5" x14ac:dyDescent="0.2">
      <c r="A62" t="s">
        <v>37</v>
      </c>
      <c r="B62" s="5">
        <v>45658</v>
      </c>
      <c r="C62" s="1">
        <v>429786394</v>
      </c>
      <c r="D62" s="1">
        <v>2194983</v>
      </c>
      <c r="E62" s="1"/>
    </row>
    <row r="63" spans="1:5" x14ac:dyDescent="0.2">
      <c r="A63" t="s">
        <v>37</v>
      </c>
      <c r="B63" s="5">
        <v>45689</v>
      </c>
      <c r="C63" s="1">
        <v>375491642</v>
      </c>
      <c r="D63" s="1">
        <v>2317249</v>
      </c>
      <c r="E63" s="1"/>
    </row>
    <row r="64" spans="1:5" x14ac:dyDescent="0.2">
      <c r="A64" t="s">
        <v>37</v>
      </c>
      <c r="B64" s="5">
        <v>45717</v>
      </c>
      <c r="C64" s="1">
        <v>261854319</v>
      </c>
      <c r="D64" s="1">
        <v>3447577</v>
      </c>
      <c r="E64" s="1"/>
    </row>
    <row r="65" spans="1:5" x14ac:dyDescent="0.2">
      <c r="A65" t="s">
        <v>37</v>
      </c>
      <c r="B65" s="5">
        <v>46023</v>
      </c>
      <c r="C65" s="1">
        <v>363355050</v>
      </c>
      <c r="D65" s="1">
        <v>43709291</v>
      </c>
      <c r="E65" s="1"/>
    </row>
    <row r="66" spans="1:5" x14ac:dyDescent="0.2">
      <c r="A66" t="s">
        <v>37</v>
      </c>
      <c r="B66" s="5">
        <v>46054</v>
      </c>
      <c r="C66" s="1">
        <v>336305786</v>
      </c>
      <c r="D66" s="1">
        <v>36388129</v>
      </c>
      <c r="E66" s="1"/>
    </row>
    <row r="67" spans="1:5" x14ac:dyDescent="0.2">
      <c r="A67" t="s">
        <v>37</v>
      </c>
      <c r="B67" s="5">
        <v>46082</v>
      </c>
      <c r="C67" s="1">
        <v>263232998</v>
      </c>
      <c r="D67" s="1">
        <v>21596962</v>
      </c>
      <c r="E67" s="1"/>
    </row>
    <row r="68" spans="1:5" x14ac:dyDescent="0.2">
      <c r="A68" t="s">
        <v>38</v>
      </c>
      <c r="B68" s="5">
        <v>45292</v>
      </c>
      <c r="C68" s="1">
        <v>1546981350</v>
      </c>
      <c r="D68" s="1">
        <v>16005909</v>
      </c>
      <c r="E68" s="1"/>
    </row>
    <row r="69" spans="1:5" x14ac:dyDescent="0.2">
      <c r="A69" t="s">
        <v>38</v>
      </c>
      <c r="B69" s="5">
        <v>45323</v>
      </c>
      <c r="C69" s="1">
        <v>1550841977</v>
      </c>
      <c r="D69" s="1">
        <v>13934804</v>
      </c>
      <c r="E69" s="1"/>
    </row>
    <row r="70" spans="1:5" x14ac:dyDescent="0.2">
      <c r="A70" t="s">
        <v>38</v>
      </c>
      <c r="B70" s="5">
        <v>45352</v>
      </c>
      <c r="C70" s="1">
        <v>1558426777</v>
      </c>
      <c r="D70" s="1">
        <v>13082160</v>
      </c>
      <c r="E70" s="1"/>
    </row>
    <row r="71" spans="1:5" x14ac:dyDescent="0.2">
      <c r="A71" t="s">
        <v>38</v>
      </c>
      <c r="B71" s="5">
        <v>45658</v>
      </c>
      <c r="C71" s="1">
        <v>1559531442</v>
      </c>
      <c r="D71" s="1">
        <v>17907717</v>
      </c>
      <c r="E71" s="1"/>
    </row>
    <row r="72" spans="1:5" x14ac:dyDescent="0.2">
      <c r="A72" t="s">
        <v>38</v>
      </c>
      <c r="B72" s="5">
        <v>45689</v>
      </c>
      <c r="C72" s="1">
        <v>1307598040</v>
      </c>
      <c r="D72" s="1">
        <v>13486801</v>
      </c>
      <c r="E72" s="1"/>
    </row>
    <row r="73" spans="1:5" x14ac:dyDescent="0.2">
      <c r="A73" t="s">
        <v>38</v>
      </c>
      <c r="B73" s="5">
        <v>45717</v>
      </c>
      <c r="C73" s="1">
        <v>1269899334</v>
      </c>
      <c r="D73" s="1">
        <v>31726498</v>
      </c>
      <c r="E73" s="1"/>
    </row>
    <row r="74" spans="1:5" x14ac:dyDescent="0.2">
      <c r="A74" t="s">
        <v>38</v>
      </c>
      <c r="B74" s="5">
        <v>46023</v>
      </c>
      <c r="C74" s="1">
        <v>1257256719</v>
      </c>
      <c r="D74" s="1">
        <v>36899861</v>
      </c>
      <c r="E74" s="1"/>
    </row>
    <row r="75" spans="1:5" x14ac:dyDescent="0.2">
      <c r="A75" t="s">
        <v>38</v>
      </c>
      <c r="B75" s="5">
        <v>46054</v>
      </c>
      <c r="C75" s="1">
        <v>1226664447</v>
      </c>
      <c r="D75" s="1">
        <v>27559360</v>
      </c>
      <c r="E75" s="1"/>
    </row>
    <row r="76" spans="1:5" x14ac:dyDescent="0.2">
      <c r="A76" t="s">
        <v>38</v>
      </c>
      <c r="B76" s="5">
        <v>46082</v>
      </c>
      <c r="C76" s="1">
        <v>1441644520</v>
      </c>
      <c r="D76" s="1">
        <v>28549142</v>
      </c>
      <c r="E76" s="1"/>
    </row>
    <row r="77" spans="1:5" x14ac:dyDescent="0.2">
      <c r="A77" t="s">
        <v>39</v>
      </c>
      <c r="B77" s="5">
        <v>45292</v>
      </c>
      <c r="C77" s="1">
        <v>2387673747</v>
      </c>
      <c r="D77" s="1">
        <v>3992903</v>
      </c>
      <c r="E77" s="1"/>
    </row>
    <row r="78" spans="1:5" x14ac:dyDescent="0.2">
      <c r="A78" t="s">
        <v>39</v>
      </c>
      <c r="B78" s="5">
        <v>45323</v>
      </c>
      <c r="C78" s="1">
        <v>2252809783</v>
      </c>
      <c r="D78" s="1">
        <v>3316984</v>
      </c>
      <c r="E78" s="1"/>
    </row>
    <row r="79" spans="1:5" x14ac:dyDescent="0.2">
      <c r="A79" t="s">
        <v>39</v>
      </c>
      <c r="B79" s="5">
        <v>45352</v>
      </c>
      <c r="C79" s="1">
        <v>2365575244</v>
      </c>
      <c r="D79" s="1">
        <v>3170139</v>
      </c>
      <c r="E79" s="1"/>
    </row>
    <row r="80" spans="1:5" x14ac:dyDescent="0.2">
      <c r="A80" t="s">
        <v>39</v>
      </c>
      <c r="B80" s="5">
        <v>45658</v>
      </c>
      <c r="C80" s="1">
        <v>2889086183</v>
      </c>
      <c r="D80" s="1">
        <v>4177540</v>
      </c>
      <c r="E80" s="1"/>
    </row>
    <row r="81" spans="1:5" x14ac:dyDescent="0.2">
      <c r="A81" t="s">
        <v>39</v>
      </c>
      <c r="B81" s="5">
        <v>45689</v>
      </c>
      <c r="C81" s="1">
        <v>2452061158</v>
      </c>
      <c r="D81" s="1">
        <v>2928819</v>
      </c>
      <c r="E81" s="1"/>
    </row>
    <row r="82" spans="1:5" x14ac:dyDescent="0.2">
      <c r="A82" t="s">
        <v>39</v>
      </c>
      <c r="B82" s="5">
        <v>45717</v>
      </c>
      <c r="C82" s="1">
        <v>2520613279</v>
      </c>
      <c r="D82" s="1">
        <v>16343423</v>
      </c>
      <c r="E82" s="1"/>
    </row>
    <row r="83" spans="1:5" x14ac:dyDescent="0.2">
      <c r="A83" t="s">
        <v>39</v>
      </c>
      <c r="B83" s="5">
        <v>46023</v>
      </c>
      <c r="C83" s="1">
        <v>2284314548</v>
      </c>
      <c r="D83" s="1">
        <v>85676799</v>
      </c>
      <c r="E83" s="1"/>
    </row>
    <row r="84" spans="1:5" x14ac:dyDescent="0.2">
      <c r="A84" t="s">
        <v>39</v>
      </c>
      <c r="B84" s="5">
        <v>46054</v>
      </c>
      <c r="C84" s="1">
        <v>2041920775</v>
      </c>
      <c r="D84" s="1">
        <v>55522991</v>
      </c>
      <c r="E84" s="1"/>
    </row>
    <row r="85" spans="1:5" x14ac:dyDescent="0.2">
      <c r="A85" t="s">
        <v>39</v>
      </c>
      <c r="B85" s="5">
        <v>46082</v>
      </c>
      <c r="C85" s="1">
        <v>2261480608</v>
      </c>
      <c r="D85" s="1">
        <v>52926631</v>
      </c>
      <c r="E85" s="1"/>
    </row>
    <row r="86" spans="1:5" x14ac:dyDescent="0.2">
      <c r="A86" t="s">
        <v>40</v>
      </c>
      <c r="B86" s="5">
        <v>45292</v>
      </c>
      <c r="C86" s="1">
        <v>756734735</v>
      </c>
      <c r="D86" s="1">
        <v>2142366</v>
      </c>
      <c r="E86" s="1"/>
    </row>
    <row r="87" spans="1:5" x14ac:dyDescent="0.2">
      <c r="A87" t="s">
        <v>40</v>
      </c>
      <c r="B87" s="5">
        <v>45323</v>
      </c>
      <c r="C87" s="1">
        <v>790643870</v>
      </c>
      <c r="D87" s="1">
        <v>1691214</v>
      </c>
      <c r="E87" s="1"/>
    </row>
    <row r="88" spans="1:5" x14ac:dyDescent="0.2">
      <c r="A88" t="s">
        <v>40</v>
      </c>
      <c r="B88" s="5">
        <v>45352</v>
      </c>
      <c r="C88" s="1">
        <v>902375674</v>
      </c>
      <c r="D88" s="1">
        <v>1785096</v>
      </c>
      <c r="E88" s="1"/>
    </row>
    <row r="89" spans="1:5" x14ac:dyDescent="0.2">
      <c r="A89" t="s">
        <v>40</v>
      </c>
      <c r="B89" s="5">
        <v>45658</v>
      </c>
      <c r="C89" s="1">
        <v>1142548289</v>
      </c>
      <c r="D89" s="1">
        <v>2546802</v>
      </c>
      <c r="E89" s="1"/>
    </row>
    <row r="90" spans="1:5" x14ac:dyDescent="0.2">
      <c r="A90" t="s">
        <v>40</v>
      </c>
      <c r="B90" s="5">
        <v>45689</v>
      </c>
      <c r="C90" s="1">
        <v>1099505043</v>
      </c>
      <c r="D90" s="1">
        <v>2260113</v>
      </c>
      <c r="E90" s="1"/>
    </row>
    <row r="91" spans="1:5" x14ac:dyDescent="0.2">
      <c r="A91" t="s">
        <v>40</v>
      </c>
      <c r="B91" s="5">
        <v>45717</v>
      </c>
      <c r="C91" s="1">
        <v>1401651613</v>
      </c>
      <c r="D91" s="1">
        <v>13383477</v>
      </c>
      <c r="E91" s="1"/>
    </row>
    <row r="92" spans="1:5" x14ac:dyDescent="0.2">
      <c r="A92" t="s">
        <v>40</v>
      </c>
      <c r="B92" s="5">
        <v>46023</v>
      </c>
      <c r="C92" s="1">
        <v>1232626351</v>
      </c>
      <c r="D92" s="1">
        <v>12850597</v>
      </c>
      <c r="E92" s="1"/>
    </row>
    <row r="93" spans="1:5" x14ac:dyDescent="0.2">
      <c r="A93" t="s">
        <v>40</v>
      </c>
      <c r="B93" s="5">
        <v>46054</v>
      </c>
      <c r="C93" s="1">
        <v>1273394624</v>
      </c>
      <c r="D93" s="1">
        <v>10190952</v>
      </c>
      <c r="E93" s="1"/>
    </row>
    <row r="94" spans="1:5" x14ac:dyDescent="0.2">
      <c r="A94" t="s">
        <v>40</v>
      </c>
      <c r="B94" s="5">
        <v>46082</v>
      </c>
      <c r="C94" s="1">
        <v>1362899401</v>
      </c>
      <c r="D94" s="1">
        <v>3775902</v>
      </c>
      <c r="E94" s="1"/>
    </row>
    <row r="95" spans="1:5" x14ac:dyDescent="0.2">
      <c r="A95" t="s">
        <v>41</v>
      </c>
      <c r="B95" s="5">
        <v>45292</v>
      </c>
      <c r="C95" s="1">
        <v>253884096</v>
      </c>
      <c r="D95" s="1">
        <v>1785139</v>
      </c>
      <c r="E95" s="1"/>
    </row>
    <row r="96" spans="1:5" x14ac:dyDescent="0.2">
      <c r="A96" t="s">
        <v>41</v>
      </c>
      <c r="B96" s="5">
        <v>45323</v>
      </c>
      <c r="C96" s="1">
        <v>218814814</v>
      </c>
      <c r="D96" s="1">
        <v>1482800</v>
      </c>
      <c r="E96" s="1"/>
    </row>
    <row r="97" spans="1:5" x14ac:dyDescent="0.2">
      <c r="A97" t="s">
        <v>41</v>
      </c>
      <c r="B97" s="5">
        <v>45352</v>
      </c>
      <c r="C97" s="1">
        <v>303929653</v>
      </c>
      <c r="D97" s="1">
        <v>2370697</v>
      </c>
      <c r="E97" s="1"/>
    </row>
    <row r="98" spans="1:5" x14ac:dyDescent="0.2">
      <c r="A98" t="s">
        <v>41</v>
      </c>
      <c r="B98" s="5">
        <v>45658</v>
      </c>
      <c r="C98" s="1">
        <v>336846476</v>
      </c>
      <c r="D98" s="1">
        <v>2389195</v>
      </c>
      <c r="E98" s="1"/>
    </row>
    <row r="99" spans="1:5" x14ac:dyDescent="0.2">
      <c r="A99" t="s">
        <v>41</v>
      </c>
      <c r="B99" s="5">
        <v>45689</v>
      </c>
      <c r="C99" s="1">
        <v>252903562</v>
      </c>
      <c r="D99" s="1">
        <v>2033254</v>
      </c>
      <c r="E99" s="1"/>
    </row>
    <row r="100" spans="1:5" x14ac:dyDescent="0.2">
      <c r="A100" t="s">
        <v>41</v>
      </c>
      <c r="B100" s="5">
        <v>45717</v>
      </c>
      <c r="C100" s="1">
        <v>300249685</v>
      </c>
      <c r="D100" s="1">
        <v>2522711</v>
      </c>
      <c r="E100" s="1"/>
    </row>
    <row r="101" spans="1:5" x14ac:dyDescent="0.2">
      <c r="A101" t="s">
        <v>41</v>
      </c>
      <c r="B101" s="5">
        <v>46023</v>
      </c>
      <c r="C101" s="1">
        <v>268709152</v>
      </c>
      <c r="D101" s="1">
        <v>36657321</v>
      </c>
      <c r="E101" s="1"/>
    </row>
    <row r="102" spans="1:5" x14ac:dyDescent="0.2">
      <c r="A102" t="s">
        <v>41</v>
      </c>
      <c r="B102" s="5">
        <v>46054</v>
      </c>
      <c r="C102" s="1">
        <v>212061900</v>
      </c>
      <c r="D102" s="1">
        <v>20416551</v>
      </c>
      <c r="E102" s="1"/>
    </row>
    <row r="103" spans="1:5" x14ac:dyDescent="0.2">
      <c r="A103" t="s">
        <v>41</v>
      </c>
      <c r="B103" s="5">
        <v>46082</v>
      </c>
      <c r="C103" s="1">
        <v>233406126</v>
      </c>
      <c r="D103" s="1">
        <v>13495573</v>
      </c>
      <c r="E103" s="1"/>
    </row>
    <row r="104" spans="1:5" x14ac:dyDescent="0.2">
      <c r="A104" t="s">
        <v>42</v>
      </c>
      <c r="B104" s="5">
        <v>45292</v>
      </c>
      <c r="C104" s="1">
        <v>196076102</v>
      </c>
      <c r="D104" s="1">
        <v>1364233</v>
      </c>
      <c r="E104" s="1"/>
    </row>
    <row r="105" spans="1:5" x14ac:dyDescent="0.2">
      <c r="A105" t="s">
        <v>42</v>
      </c>
      <c r="B105" s="5">
        <v>45323</v>
      </c>
      <c r="C105" s="1">
        <v>209306868</v>
      </c>
      <c r="D105" s="1">
        <v>1331365</v>
      </c>
      <c r="E105" s="1"/>
    </row>
    <row r="106" spans="1:5" x14ac:dyDescent="0.2">
      <c r="A106" t="s">
        <v>42</v>
      </c>
      <c r="B106" s="5">
        <v>45352</v>
      </c>
      <c r="C106" s="1">
        <v>215547277</v>
      </c>
      <c r="D106" s="1">
        <v>1444407</v>
      </c>
      <c r="E106" s="1"/>
    </row>
    <row r="107" spans="1:5" x14ac:dyDescent="0.2">
      <c r="A107" t="s">
        <v>42</v>
      </c>
      <c r="B107" s="5">
        <v>45658</v>
      </c>
      <c r="C107" s="1">
        <v>207130119</v>
      </c>
      <c r="D107" s="1">
        <v>1657778</v>
      </c>
      <c r="E107" s="1"/>
    </row>
    <row r="108" spans="1:5" x14ac:dyDescent="0.2">
      <c r="A108" t="s">
        <v>42</v>
      </c>
      <c r="B108" s="5">
        <v>45689</v>
      </c>
      <c r="C108" s="1">
        <v>197260141</v>
      </c>
      <c r="D108" s="1">
        <v>1773950</v>
      </c>
      <c r="E108" s="1"/>
    </row>
    <row r="109" spans="1:5" x14ac:dyDescent="0.2">
      <c r="A109" t="s">
        <v>42</v>
      </c>
      <c r="B109" s="5">
        <v>45717</v>
      </c>
      <c r="C109" s="1">
        <v>216063519</v>
      </c>
      <c r="D109" s="1">
        <v>3099717</v>
      </c>
      <c r="E109" s="1"/>
    </row>
    <row r="110" spans="1:5" x14ac:dyDescent="0.2">
      <c r="A110" t="s">
        <v>42</v>
      </c>
      <c r="B110" s="5">
        <v>46023</v>
      </c>
      <c r="C110" s="1">
        <v>163918870</v>
      </c>
      <c r="D110" s="1">
        <v>10128261</v>
      </c>
      <c r="E110" s="1"/>
    </row>
    <row r="111" spans="1:5" x14ac:dyDescent="0.2">
      <c r="A111" t="s">
        <v>42</v>
      </c>
      <c r="B111" s="5">
        <v>46054</v>
      </c>
      <c r="C111" s="1">
        <v>153319757</v>
      </c>
      <c r="D111" s="1">
        <v>7368910</v>
      </c>
      <c r="E111" s="1"/>
    </row>
    <row r="112" spans="1:5" x14ac:dyDescent="0.2">
      <c r="A112" t="s">
        <v>42</v>
      </c>
      <c r="B112" s="5">
        <v>46082</v>
      </c>
      <c r="C112" s="1">
        <v>194363118</v>
      </c>
      <c r="D112" s="1">
        <v>8937960</v>
      </c>
      <c r="E112" s="1"/>
    </row>
    <row r="113" spans="1:5" x14ac:dyDescent="0.2">
      <c r="A113" t="s">
        <v>43</v>
      </c>
      <c r="B113" s="5">
        <v>45292</v>
      </c>
      <c r="C113" s="1">
        <v>212475370</v>
      </c>
      <c r="D113" s="1">
        <v>5036057</v>
      </c>
      <c r="E113" s="1"/>
    </row>
    <row r="114" spans="1:5" x14ac:dyDescent="0.2">
      <c r="A114" t="s">
        <v>43</v>
      </c>
      <c r="B114" s="5">
        <v>45323</v>
      </c>
      <c r="C114" s="1">
        <v>233329603</v>
      </c>
      <c r="D114" s="1">
        <v>5215823</v>
      </c>
      <c r="E114" s="1"/>
    </row>
    <row r="115" spans="1:5" x14ac:dyDescent="0.2">
      <c r="A115" t="s">
        <v>43</v>
      </c>
      <c r="B115" s="5">
        <v>45352</v>
      </c>
      <c r="C115" s="1">
        <v>283374936</v>
      </c>
      <c r="D115" s="1">
        <v>4415572</v>
      </c>
      <c r="E115" s="1"/>
    </row>
    <row r="116" spans="1:5" x14ac:dyDescent="0.2">
      <c r="A116" t="s">
        <v>43</v>
      </c>
      <c r="B116" s="5">
        <v>45658</v>
      </c>
      <c r="C116" s="1">
        <v>241993189</v>
      </c>
      <c r="D116" s="1">
        <v>5312783</v>
      </c>
      <c r="E116" s="1"/>
    </row>
    <row r="117" spans="1:5" x14ac:dyDescent="0.2">
      <c r="A117" t="s">
        <v>43</v>
      </c>
      <c r="B117" s="5">
        <v>45689</v>
      </c>
      <c r="C117" s="1">
        <v>235724930</v>
      </c>
      <c r="D117" s="1">
        <v>4690098</v>
      </c>
      <c r="E117" s="1"/>
    </row>
    <row r="118" spans="1:5" x14ac:dyDescent="0.2">
      <c r="A118" t="s">
        <v>43</v>
      </c>
      <c r="B118" s="5">
        <v>45717</v>
      </c>
      <c r="C118" s="1">
        <v>235678522</v>
      </c>
      <c r="D118" s="1">
        <v>5562373</v>
      </c>
      <c r="E118" s="1"/>
    </row>
    <row r="119" spans="1:5" x14ac:dyDescent="0.2">
      <c r="A119" t="s">
        <v>43</v>
      </c>
      <c r="B119" s="5">
        <v>46023</v>
      </c>
      <c r="C119" s="1">
        <v>188949852</v>
      </c>
      <c r="D119" s="1">
        <v>23479009</v>
      </c>
      <c r="E119" s="1"/>
    </row>
    <row r="120" spans="1:5" x14ac:dyDescent="0.2">
      <c r="A120" t="s">
        <v>43</v>
      </c>
      <c r="B120" s="5">
        <v>46054</v>
      </c>
      <c r="C120" s="1">
        <v>201124662</v>
      </c>
      <c r="D120" s="1">
        <v>19119349</v>
      </c>
      <c r="E120" s="1"/>
    </row>
    <row r="121" spans="1:5" x14ac:dyDescent="0.2">
      <c r="A121" t="s">
        <v>43</v>
      </c>
      <c r="B121" s="5">
        <v>46082</v>
      </c>
      <c r="C121" s="1">
        <v>253366733</v>
      </c>
      <c r="D121" s="1">
        <v>16074062</v>
      </c>
      <c r="E121" s="1"/>
    </row>
    <row r="122" spans="1:5" x14ac:dyDescent="0.2">
      <c r="A122" t="s">
        <v>44</v>
      </c>
      <c r="B122" s="5">
        <v>45292</v>
      </c>
      <c r="C122" s="1">
        <v>138766417</v>
      </c>
      <c r="D122" s="1">
        <v>2988572</v>
      </c>
      <c r="E122" s="1"/>
    </row>
    <row r="123" spans="1:5" x14ac:dyDescent="0.2">
      <c r="A123" t="s">
        <v>44</v>
      </c>
      <c r="B123" s="5">
        <v>45323</v>
      </c>
      <c r="C123" s="1">
        <v>134592913</v>
      </c>
      <c r="D123" s="1">
        <v>2223775</v>
      </c>
      <c r="E123" s="1"/>
    </row>
    <row r="124" spans="1:5" x14ac:dyDescent="0.2">
      <c r="A124" t="s">
        <v>44</v>
      </c>
      <c r="B124" s="5">
        <v>45352</v>
      </c>
      <c r="C124" s="1">
        <v>158212667</v>
      </c>
      <c r="D124" s="1">
        <v>2669870</v>
      </c>
      <c r="E124" s="1"/>
    </row>
    <row r="125" spans="1:5" x14ac:dyDescent="0.2">
      <c r="A125" t="s">
        <v>44</v>
      </c>
      <c r="B125" s="5">
        <v>45658</v>
      </c>
      <c r="C125" s="1">
        <v>180841017</v>
      </c>
      <c r="D125" s="1">
        <v>5488781</v>
      </c>
      <c r="E125" s="1"/>
    </row>
    <row r="126" spans="1:5" x14ac:dyDescent="0.2">
      <c r="A126" t="s">
        <v>44</v>
      </c>
      <c r="B126" s="5">
        <v>45689</v>
      </c>
      <c r="C126" s="1">
        <v>157327170</v>
      </c>
      <c r="D126" s="1">
        <v>3150126</v>
      </c>
      <c r="E126" s="1"/>
    </row>
    <row r="127" spans="1:5" x14ac:dyDescent="0.2">
      <c r="A127" t="s">
        <v>44</v>
      </c>
      <c r="B127" s="5">
        <v>45717</v>
      </c>
      <c r="C127" s="1">
        <v>168538077</v>
      </c>
      <c r="D127" s="1">
        <v>6233208</v>
      </c>
      <c r="E127" s="1"/>
    </row>
    <row r="128" spans="1:5" x14ac:dyDescent="0.2">
      <c r="A128" t="s">
        <v>44</v>
      </c>
      <c r="B128" s="5">
        <v>46023</v>
      </c>
      <c r="C128" s="1">
        <v>114159900</v>
      </c>
      <c r="D128" s="1">
        <v>27197899</v>
      </c>
      <c r="E128" s="1"/>
    </row>
    <row r="129" spans="1:5" x14ac:dyDescent="0.2">
      <c r="A129" t="s">
        <v>44</v>
      </c>
      <c r="B129" s="5">
        <v>46054</v>
      </c>
      <c r="C129" s="1">
        <v>92868894</v>
      </c>
      <c r="D129" s="1">
        <v>15205568</v>
      </c>
      <c r="E129" s="1"/>
    </row>
    <row r="130" spans="1:5" x14ac:dyDescent="0.2">
      <c r="A130" t="s">
        <v>44</v>
      </c>
      <c r="B130" s="5">
        <v>46082</v>
      </c>
      <c r="C130" s="1">
        <v>130074986</v>
      </c>
      <c r="D130" s="1">
        <v>13259192</v>
      </c>
      <c r="E130" s="1"/>
    </row>
    <row r="131" spans="1:5" x14ac:dyDescent="0.2">
      <c r="A131" t="s">
        <v>45</v>
      </c>
      <c r="B131" s="5">
        <v>45292</v>
      </c>
      <c r="C131" s="1">
        <v>11543749</v>
      </c>
      <c r="D131" s="1">
        <v>507610</v>
      </c>
      <c r="E131" s="1"/>
    </row>
    <row r="132" spans="1:5" x14ac:dyDescent="0.2">
      <c r="A132" t="s">
        <v>45</v>
      </c>
      <c r="B132" s="5">
        <v>45323</v>
      </c>
      <c r="C132" s="1">
        <v>9852518</v>
      </c>
      <c r="D132" s="1">
        <v>238878</v>
      </c>
      <c r="E132" s="1"/>
    </row>
    <row r="133" spans="1:5" x14ac:dyDescent="0.2">
      <c r="A133" t="s">
        <v>45</v>
      </c>
      <c r="B133" s="5">
        <v>45352</v>
      </c>
      <c r="C133" s="1">
        <v>10461839</v>
      </c>
      <c r="D133" s="1">
        <v>294477</v>
      </c>
      <c r="E133" s="1"/>
    </row>
    <row r="134" spans="1:5" x14ac:dyDescent="0.2">
      <c r="A134" t="s">
        <v>45</v>
      </c>
      <c r="B134" s="5">
        <v>45658</v>
      </c>
      <c r="C134" s="1">
        <v>14547464</v>
      </c>
      <c r="D134" s="1">
        <v>298049</v>
      </c>
      <c r="E134" s="1"/>
    </row>
    <row r="135" spans="1:5" x14ac:dyDescent="0.2">
      <c r="A135" t="s">
        <v>45</v>
      </c>
      <c r="B135" s="5">
        <v>45689</v>
      </c>
      <c r="C135" s="1">
        <v>13250743</v>
      </c>
      <c r="D135" s="1">
        <v>174334</v>
      </c>
      <c r="E135" s="1"/>
    </row>
    <row r="136" spans="1:5" x14ac:dyDescent="0.2">
      <c r="A136" t="s">
        <v>45</v>
      </c>
      <c r="B136" s="5">
        <v>45717</v>
      </c>
      <c r="C136" s="1">
        <v>16073464</v>
      </c>
      <c r="D136" s="1">
        <v>418272</v>
      </c>
      <c r="E136" s="1"/>
    </row>
    <row r="137" spans="1:5" x14ac:dyDescent="0.2">
      <c r="A137" t="s">
        <v>45</v>
      </c>
      <c r="B137" s="5">
        <v>46023</v>
      </c>
      <c r="C137" s="1">
        <v>13266755</v>
      </c>
      <c r="D137" s="1">
        <v>2162820</v>
      </c>
      <c r="E137" s="1"/>
    </row>
    <row r="138" spans="1:5" x14ac:dyDescent="0.2">
      <c r="A138" t="s">
        <v>45</v>
      </c>
      <c r="B138" s="5">
        <v>46054</v>
      </c>
      <c r="C138" s="1">
        <v>12461273</v>
      </c>
      <c r="D138" s="1">
        <v>1638727</v>
      </c>
      <c r="E138" s="1"/>
    </row>
    <row r="139" spans="1:5" x14ac:dyDescent="0.2">
      <c r="A139" t="s">
        <v>45</v>
      </c>
      <c r="B139" s="5">
        <v>46082</v>
      </c>
      <c r="C139" s="1">
        <v>13681954</v>
      </c>
      <c r="D139" s="1">
        <v>976041</v>
      </c>
      <c r="E139" s="1"/>
    </row>
    <row r="140" spans="1:5" x14ac:dyDescent="0.2">
      <c r="A140" t="s">
        <v>46</v>
      </c>
      <c r="B140" s="5">
        <v>45292</v>
      </c>
      <c r="C140" s="1">
        <v>1388520520</v>
      </c>
      <c r="D140" s="1">
        <v>13431359</v>
      </c>
      <c r="E140" s="1"/>
    </row>
    <row r="141" spans="1:5" x14ac:dyDescent="0.2">
      <c r="A141" t="s">
        <v>46</v>
      </c>
      <c r="B141" s="5">
        <v>45323</v>
      </c>
      <c r="C141" s="1">
        <v>1259573720</v>
      </c>
      <c r="D141" s="1">
        <v>12431712</v>
      </c>
      <c r="E141" s="1"/>
    </row>
    <row r="142" spans="1:5" x14ac:dyDescent="0.2">
      <c r="A142" t="s">
        <v>46</v>
      </c>
      <c r="B142" s="5">
        <v>45352</v>
      </c>
      <c r="C142" s="1">
        <v>1585920909</v>
      </c>
      <c r="D142" s="1">
        <v>21246013</v>
      </c>
      <c r="E142" s="1"/>
    </row>
    <row r="143" spans="1:5" x14ac:dyDescent="0.2">
      <c r="A143" t="s">
        <v>46</v>
      </c>
      <c r="B143" s="5">
        <v>45658</v>
      </c>
      <c r="C143" s="1">
        <v>1359362549</v>
      </c>
      <c r="D143" s="1">
        <v>25072346</v>
      </c>
      <c r="E143" s="1"/>
    </row>
    <row r="144" spans="1:5" x14ac:dyDescent="0.2">
      <c r="A144" t="s">
        <v>46</v>
      </c>
      <c r="B144" s="5">
        <v>45689</v>
      </c>
      <c r="C144" s="1">
        <v>1184165499</v>
      </c>
      <c r="D144" s="1">
        <v>25565466</v>
      </c>
      <c r="E144" s="1"/>
    </row>
    <row r="145" spans="1:5" x14ac:dyDescent="0.2">
      <c r="A145" t="s">
        <v>46</v>
      </c>
      <c r="B145" s="5">
        <v>45717</v>
      </c>
      <c r="C145" s="1">
        <v>1379416152</v>
      </c>
      <c r="D145" s="1">
        <v>45936310</v>
      </c>
      <c r="E145" s="1"/>
    </row>
    <row r="146" spans="1:5" x14ac:dyDescent="0.2">
      <c r="A146" t="s">
        <v>46</v>
      </c>
      <c r="B146" s="5">
        <v>46023</v>
      </c>
      <c r="C146" s="1">
        <v>971717734</v>
      </c>
      <c r="D146" s="1">
        <v>81115415</v>
      </c>
      <c r="E146" s="1"/>
    </row>
    <row r="147" spans="1:5" x14ac:dyDescent="0.2">
      <c r="A147" t="s">
        <v>46</v>
      </c>
      <c r="B147" s="5">
        <v>46054</v>
      </c>
      <c r="C147" s="1">
        <v>1022540821</v>
      </c>
      <c r="D147" s="1">
        <v>64924777</v>
      </c>
      <c r="E147" s="1"/>
    </row>
    <row r="148" spans="1:5" x14ac:dyDescent="0.2">
      <c r="A148" t="s">
        <v>46</v>
      </c>
      <c r="B148" s="5">
        <v>46082</v>
      </c>
      <c r="C148" s="1">
        <v>1208440962</v>
      </c>
      <c r="D148" s="1">
        <v>63294286</v>
      </c>
      <c r="E148" s="1"/>
    </row>
    <row r="149" spans="1:5" x14ac:dyDescent="0.2">
      <c r="A149" t="s">
        <v>47</v>
      </c>
      <c r="B149" s="5">
        <v>45292</v>
      </c>
      <c r="C149" s="1">
        <v>528592321</v>
      </c>
      <c r="D149" s="1">
        <v>18524329</v>
      </c>
      <c r="E149" s="1"/>
    </row>
    <row r="150" spans="1:5" x14ac:dyDescent="0.2">
      <c r="A150" t="s">
        <v>47</v>
      </c>
      <c r="B150" s="5">
        <v>45323</v>
      </c>
      <c r="C150" s="1">
        <v>467086466</v>
      </c>
      <c r="D150" s="1">
        <v>12118234</v>
      </c>
      <c r="E150" s="1"/>
    </row>
    <row r="151" spans="1:5" x14ac:dyDescent="0.2">
      <c r="A151" t="s">
        <v>47</v>
      </c>
      <c r="B151" s="5">
        <v>45352</v>
      </c>
      <c r="C151" s="1">
        <v>490615817</v>
      </c>
      <c r="D151" s="1">
        <v>13011570</v>
      </c>
      <c r="E151" s="1"/>
    </row>
    <row r="152" spans="1:5" x14ac:dyDescent="0.2">
      <c r="A152" t="s">
        <v>47</v>
      </c>
      <c r="B152" s="5">
        <v>45658</v>
      </c>
      <c r="C152" s="1">
        <v>602093265</v>
      </c>
      <c r="D152" s="1">
        <v>21798496</v>
      </c>
      <c r="E152" s="1"/>
    </row>
    <row r="153" spans="1:5" x14ac:dyDescent="0.2">
      <c r="A153" t="s">
        <v>47</v>
      </c>
      <c r="B153" s="5">
        <v>45689</v>
      </c>
      <c r="C153" s="1">
        <v>518505749</v>
      </c>
      <c r="D153" s="1">
        <v>16194319</v>
      </c>
      <c r="E153" s="1"/>
    </row>
    <row r="154" spans="1:5" x14ac:dyDescent="0.2">
      <c r="A154" t="s">
        <v>47</v>
      </c>
      <c r="B154" s="5">
        <v>45717</v>
      </c>
      <c r="C154" s="1">
        <v>578819219</v>
      </c>
      <c r="D154" s="1">
        <v>18767955</v>
      </c>
      <c r="E154" s="1"/>
    </row>
    <row r="155" spans="1:5" x14ac:dyDescent="0.2">
      <c r="A155" t="s">
        <v>47</v>
      </c>
      <c r="B155" s="5">
        <v>46023</v>
      </c>
      <c r="C155" s="1">
        <v>566830372</v>
      </c>
      <c r="D155" s="1">
        <v>108875729</v>
      </c>
      <c r="E155" s="1"/>
    </row>
    <row r="156" spans="1:5" x14ac:dyDescent="0.2">
      <c r="A156" t="s">
        <v>47</v>
      </c>
      <c r="B156" s="5">
        <v>46054</v>
      </c>
      <c r="C156" s="1">
        <v>470679872</v>
      </c>
      <c r="D156" s="1">
        <v>65047843</v>
      </c>
      <c r="E156" s="1"/>
    </row>
    <row r="157" spans="1:5" x14ac:dyDescent="0.2">
      <c r="A157" t="s">
        <v>47</v>
      </c>
      <c r="B157" s="5">
        <v>46082</v>
      </c>
      <c r="C157" s="1">
        <v>534605471</v>
      </c>
      <c r="D157" s="1">
        <v>50062000</v>
      </c>
      <c r="E157" s="1"/>
    </row>
    <row r="158" spans="1:5" x14ac:dyDescent="0.2">
      <c r="A158" t="s">
        <v>48</v>
      </c>
      <c r="B158" s="5">
        <v>45292</v>
      </c>
      <c r="C158" s="1">
        <v>588761382</v>
      </c>
      <c r="D158" s="1">
        <v>31719103</v>
      </c>
      <c r="E158" s="1"/>
    </row>
    <row r="159" spans="1:5" x14ac:dyDescent="0.2">
      <c r="A159" t="s">
        <v>48</v>
      </c>
      <c r="B159" s="5">
        <v>45323</v>
      </c>
      <c r="C159" s="1">
        <v>588429409</v>
      </c>
      <c r="D159" s="1">
        <v>12406475</v>
      </c>
      <c r="E159" s="1"/>
    </row>
    <row r="160" spans="1:5" x14ac:dyDescent="0.2">
      <c r="A160" t="s">
        <v>48</v>
      </c>
      <c r="B160" s="5">
        <v>45352</v>
      </c>
      <c r="C160" s="1">
        <v>592050981</v>
      </c>
      <c r="D160" s="1">
        <v>13853596</v>
      </c>
      <c r="E160" s="1"/>
    </row>
    <row r="161" spans="1:5" x14ac:dyDescent="0.2">
      <c r="A161" t="s">
        <v>48</v>
      </c>
      <c r="B161" s="5">
        <v>45658</v>
      </c>
      <c r="C161" s="1">
        <v>536131626</v>
      </c>
      <c r="D161" s="1">
        <v>17649494</v>
      </c>
      <c r="E161" s="1"/>
    </row>
    <row r="162" spans="1:5" x14ac:dyDescent="0.2">
      <c r="A162" t="s">
        <v>48</v>
      </c>
      <c r="B162" s="5">
        <v>45689</v>
      </c>
      <c r="C162" s="1">
        <v>483829993</v>
      </c>
      <c r="D162" s="1">
        <v>13612153</v>
      </c>
      <c r="E162" s="1"/>
    </row>
    <row r="163" spans="1:5" x14ac:dyDescent="0.2">
      <c r="A163" t="s">
        <v>48</v>
      </c>
      <c r="B163" s="5">
        <v>45717</v>
      </c>
      <c r="C163" s="1">
        <v>579399357</v>
      </c>
      <c r="D163" s="1">
        <v>24473968</v>
      </c>
      <c r="E163" s="1"/>
    </row>
    <row r="164" spans="1:5" x14ac:dyDescent="0.2">
      <c r="A164" t="s">
        <v>48</v>
      </c>
      <c r="B164" s="5">
        <v>46023</v>
      </c>
      <c r="C164" s="1">
        <v>417852402</v>
      </c>
      <c r="D164" s="1">
        <v>59119958</v>
      </c>
      <c r="E164" s="1"/>
    </row>
    <row r="165" spans="1:5" x14ac:dyDescent="0.2">
      <c r="A165" t="s">
        <v>48</v>
      </c>
      <c r="B165" s="5">
        <v>46054</v>
      </c>
      <c r="C165" s="1">
        <v>434970571</v>
      </c>
      <c r="D165" s="1">
        <v>35567210</v>
      </c>
      <c r="E165" s="1"/>
    </row>
    <row r="166" spans="1:5" x14ac:dyDescent="0.2">
      <c r="A166" t="s">
        <v>48</v>
      </c>
      <c r="B166" s="5">
        <v>46082</v>
      </c>
      <c r="C166" s="1">
        <v>492005289</v>
      </c>
      <c r="D166" s="1">
        <v>41898984</v>
      </c>
      <c r="E166" s="1"/>
    </row>
    <row r="167" spans="1:5" x14ac:dyDescent="0.2">
      <c r="A167" t="s">
        <v>49</v>
      </c>
      <c r="B167" s="5">
        <v>45292</v>
      </c>
      <c r="C167" s="1">
        <v>593897183</v>
      </c>
      <c r="D167" s="1">
        <v>5136047</v>
      </c>
      <c r="E167" s="1"/>
    </row>
    <row r="168" spans="1:5" x14ac:dyDescent="0.2">
      <c r="A168" t="s">
        <v>49</v>
      </c>
      <c r="B168" s="5">
        <v>45323</v>
      </c>
      <c r="C168" s="1">
        <v>564592400</v>
      </c>
      <c r="D168" s="1">
        <v>4126858</v>
      </c>
      <c r="E168" s="1"/>
    </row>
    <row r="169" spans="1:5" x14ac:dyDescent="0.2">
      <c r="A169" t="s">
        <v>49</v>
      </c>
      <c r="B169" s="5">
        <v>45352</v>
      </c>
      <c r="C169" s="1">
        <v>581652353</v>
      </c>
      <c r="D169" s="1">
        <v>5141294</v>
      </c>
      <c r="E169" s="1"/>
    </row>
    <row r="170" spans="1:5" x14ac:dyDescent="0.2">
      <c r="A170" t="s">
        <v>49</v>
      </c>
      <c r="B170" s="5">
        <v>45658</v>
      </c>
      <c r="C170" s="1">
        <v>1100178552</v>
      </c>
      <c r="D170" s="1">
        <v>5691854</v>
      </c>
      <c r="E170" s="1"/>
    </row>
    <row r="171" spans="1:5" x14ac:dyDescent="0.2">
      <c r="A171" t="s">
        <v>49</v>
      </c>
      <c r="B171" s="5">
        <v>45689</v>
      </c>
      <c r="C171" s="1">
        <v>1046822249</v>
      </c>
      <c r="D171" s="1">
        <v>5441861</v>
      </c>
      <c r="E171" s="1"/>
    </row>
    <row r="172" spans="1:5" x14ac:dyDescent="0.2">
      <c r="A172" t="s">
        <v>49</v>
      </c>
      <c r="B172" s="5">
        <v>45717</v>
      </c>
      <c r="C172" s="1">
        <v>1559297615</v>
      </c>
      <c r="D172" s="1">
        <v>15630944</v>
      </c>
      <c r="E172" s="1"/>
    </row>
    <row r="173" spans="1:5" x14ac:dyDescent="0.2">
      <c r="A173" t="s">
        <v>49</v>
      </c>
      <c r="B173" s="5">
        <v>46023</v>
      </c>
      <c r="C173" s="1">
        <v>1243028467</v>
      </c>
      <c r="D173" s="1">
        <v>27613729</v>
      </c>
      <c r="E173" s="1"/>
    </row>
    <row r="174" spans="1:5" x14ac:dyDescent="0.2">
      <c r="A174" t="s">
        <v>49</v>
      </c>
      <c r="B174" s="5">
        <v>46054</v>
      </c>
      <c r="C174" s="1">
        <v>1050547446</v>
      </c>
      <c r="D174" s="1">
        <v>22849889</v>
      </c>
      <c r="E174" s="1"/>
    </row>
    <row r="175" spans="1:5" x14ac:dyDescent="0.2">
      <c r="A175" t="s">
        <v>49</v>
      </c>
      <c r="B175" s="5">
        <v>46082</v>
      </c>
      <c r="C175" s="1">
        <v>1190121407</v>
      </c>
      <c r="D175" s="1">
        <v>25667308</v>
      </c>
      <c r="E175" s="1"/>
    </row>
    <row r="176" spans="1:5" x14ac:dyDescent="0.2">
      <c r="A176" t="s">
        <v>50</v>
      </c>
      <c r="B176" s="5">
        <v>45292</v>
      </c>
      <c r="C176" s="1">
        <v>1213676403</v>
      </c>
      <c r="D176" s="1">
        <v>16854920</v>
      </c>
      <c r="E176" s="1"/>
    </row>
    <row r="177" spans="1:5" x14ac:dyDescent="0.2">
      <c r="A177" t="s">
        <v>50</v>
      </c>
      <c r="B177" s="5">
        <v>45323</v>
      </c>
      <c r="C177" s="1">
        <v>1146159899</v>
      </c>
      <c r="D177" s="1">
        <v>16302265</v>
      </c>
      <c r="E177" s="1"/>
    </row>
    <row r="178" spans="1:5" x14ac:dyDescent="0.2">
      <c r="A178" t="s">
        <v>50</v>
      </c>
      <c r="B178" s="5">
        <v>45352</v>
      </c>
      <c r="C178" s="1">
        <v>1249407148</v>
      </c>
      <c r="D178" s="1">
        <v>14821182</v>
      </c>
      <c r="E178" s="1"/>
    </row>
    <row r="179" spans="1:5" x14ac:dyDescent="0.2">
      <c r="A179" t="s">
        <v>50</v>
      </c>
      <c r="B179" s="5">
        <v>45658</v>
      </c>
      <c r="C179" s="1">
        <v>1272579336</v>
      </c>
      <c r="D179" s="1">
        <v>19395221</v>
      </c>
      <c r="E179" s="1"/>
    </row>
    <row r="180" spans="1:5" x14ac:dyDescent="0.2">
      <c r="A180" t="s">
        <v>50</v>
      </c>
      <c r="B180" s="5">
        <v>45689</v>
      </c>
      <c r="C180" s="1">
        <v>1170082955</v>
      </c>
      <c r="D180" s="1">
        <v>14420970</v>
      </c>
      <c r="E180" s="1"/>
    </row>
    <row r="181" spans="1:5" x14ac:dyDescent="0.2">
      <c r="A181" t="s">
        <v>50</v>
      </c>
      <c r="B181" s="5">
        <v>45717</v>
      </c>
      <c r="C181" s="1">
        <v>1346248979</v>
      </c>
      <c r="D181" s="1">
        <v>21524410</v>
      </c>
      <c r="E181" s="1"/>
    </row>
    <row r="182" spans="1:5" x14ac:dyDescent="0.2">
      <c r="A182" t="s">
        <v>50</v>
      </c>
      <c r="B182" s="5">
        <v>46023</v>
      </c>
      <c r="C182" s="1">
        <v>1101930546</v>
      </c>
      <c r="D182" s="1">
        <v>79255308</v>
      </c>
      <c r="E182" s="1"/>
    </row>
    <row r="183" spans="1:5" x14ac:dyDescent="0.2">
      <c r="A183" t="s">
        <v>50</v>
      </c>
      <c r="B183" s="5">
        <v>46054</v>
      </c>
      <c r="C183" s="1">
        <v>1102108284</v>
      </c>
      <c r="D183" s="1">
        <v>61923918</v>
      </c>
      <c r="E183" s="1"/>
    </row>
    <row r="184" spans="1:5" x14ac:dyDescent="0.2">
      <c r="A184" t="s">
        <v>50</v>
      </c>
      <c r="B184" s="5">
        <v>46082</v>
      </c>
      <c r="C184" s="1">
        <v>1382078780</v>
      </c>
      <c r="D184" s="1">
        <v>68345495</v>
      </c>
      <c r="E184" s="1"/>
    </row>
    <row r="185" spans="1:5" x14ac:dyDescent="0.2">
      <c r="A185" t="s">
        <v>51</v>
      </c>
      <c r="B185" s="5">
        <v>45292</v>
      </c>
      <c r="C185" s="1">
        <v>1145103400</v>
      </c>
      <c r="D185" s="1">
        <v>59580363</v>
      </c>
      <c r="E185" s="1"/>
    </row>
    <row r="186" spans="1:5" x14ac:dyDescent="0.2">
      <c r="A186" t="s">
        <v>51</v>
      </c>
      <c r="B186" s="5">
        <v>45323</v>
      </c>
      <c r="C186" s="1">
        <v>1143387012</v>
      </c>
      <c r="D186" s="1">
        <v>53668636</v>
      </c>
      <c r="E186" s="1"/>
    </row>
    <row r="187" spans="1:5" x14ac:dyDescent="0.2">
      <c r="A187" t="s">
        <v>51</v>
      </c>
      <c r="B187" s="5">
        <v>45352</v>
      </c>
      <c r="C187" s="1">
        <v>1214681399</v>
      </c>
      <c r="D187" s="1">
        <v>47384387</v>
      </c>
      <c r="E187" s="1"/>
    </row>
    <row r="188" spans="1:5" x14ac:dyDescent="0.2">
      <c r="A188" t="s">
        <v>51</v>
      </c>
      <c r="B188" s="5">
        <v>45658</v>
      </c>
      <c r="C188" s="1">
        <v>1373659663</v>
      </c>
      <c r="D188" s="1">
        <v>78853192</v>
      </c>
      <c r="E188" s="1"/>
    </row>
    <row r="189" spans="1:5" x14ac:dyDescent="0.2">
      <c r="A189" t="s">
        <v>51</v>
      </c>
      <c r="B189" s="5">
        <v>45689</v>
      </c>
      <c r="C189" s="1">
        <v>1188116178</v>
      </c>
      <c r="D189" s="1">
        <v>59934082</v>
      </c>
      <c r="E189" s="1"/>
    </row>
    <row r="190" spans="1:5" x14ac:dyDescent="0.2">
      <c r="A190" t="s">
        <v>51</v>
      </c>
      <c r="B190" s="5">
        <v>45717</v>
      </c>
      <c r="C190" s="1">
        <v>1443109009</v>
      </c>
      <c r="D190" s="1">
        <v>74684274</v>
      </c>
      <c r="E190" s="1"/>
    </row>
    <row r="191" spans="1:5" x14ac:dyDescent="0.2">
      <c r="A191" t="s">
        <v>51</v>
      </c>
      <c r="B191" s="5">
        <v>46023</v>
      </c>
      <c r="C191" s="1">
        <v>1192035470</v>
      </c>
      <c r="D191" s="1">
        <v>102366073</v>
      </c>
      <c r="E191" s="1"/>
    </row>
    <row r="192" spans="1:5" x14ac:dyDescent="0.2">
      <c r="A192" t="s">
        <v>51</v>
      </c>
      <c r="B192" s="5">
        <v>46054</v>
      </c>
      <c r="C192" s="1">
        <v>1008531859</v>
      </c>
      <c r="D192" s="1">
        <v>77504763</v>
      </c>
      <c r="E192" s="1"/>
    </row>
    <row r="193" spans="1:5" x14ac:dyDescent="0.2">
      <c r="A193" t="s">
        <v>51</v>
      </c>
      <c r="B193" s="5">
        <v>46082</v>
      </c>
      <c r="C193" s="1">
        <v>1242068244</v>
      </c>
      <c r="D193" s="1">
        <v>93375872</v>
      </c>
      <c r="E193" s="1"/>
    </row>
    <row r="194" spans="1:5" x14ac:dyDescent="0.2">
      <c r="A194" t="s">
        <v>52</v>
      </c>
      <c r="B194" s="5">
        <v>45292</v>
      </c>
      <c r="C194" s="1">
        <v>849668798</v>
      </c>
      <c r="D194" s="1">
        <v>30296058</v>
      </c>
      <c r="E194" s="1"/>
    </row>
    <row r="195" spans="1:5" x14ac:dyDescent="0.2">
      <c r="A195" t="s">
        <v>52</v>
      </c>
      <c r="B195" s="5">
        <v>45323</v>
      </c>
      <c r="C195" s="1">
        <v>951790289</v>
      </c>
      <c r="D195" s="1">
        <v>30241980</v>
      </c>
      <c r="E195" s="1"/>
    </row>
    <row r="196" spans="1:5" x14ac:dyDescent="0.2">
      <c r="A196" t="s">
        <v>52</v>
      </c>
      <c r="B196" s="5">
        <v>45352</v>
      </c>
      <c r="C196" s="1">
        <v>1051737673</v>
      </c>
      <c r="D196" s="1">
        <v>31072897</v>
      </c>
      <c r="E196" s="1"/>
    </row>
    <row r="197" spans="1:5" x14ac:dyDescent="0.2">
      <c r="A197" t="s">
        <v>52</v>
      </c>
      <c r="B197" s="5">
        <v>45658</v>
      </c>
      <c r="C197" s="1">
        <v>1322240280</v>
      </c>
      <c r="D197" s="1">
        <v>35555793</v>
      </c>
      <c r="E197" s="1"/>
    </row>
    <row r="198" spans="1:5" x14ac:dyDescent="0.2">
      <c r="A198" t="s">
        <v>52</v>
      </c>
      <c r="B198" s="5">
        <v>45689</v>
      </c>
      <c r="C198" s="1">
        <v>949189323</v>
      </c>
      <c r="D198" s="1">
        <v>29504868</v>
      </c>
      <c r="E198" s="1"/>
    </row>
    <row r="199" spans="1:5" x14ac:dyDescent="0.2">
      <c r="A199" t="s">
        <v>52</v>
      </c>
      <c r="B199" s="5">
        <v>45717</v>
      </c>
      <c r="C199" s="1">
        <v>1020492093</v>
      </c>
      <c r="D199" s="1">
        <v>51477995</v>
      </c>
      <c r="E199" s="1"/>
    </row>
    <row r="200" spans="1:5" x14ac:dyDescent="0.2">
      <c r="A200" t="s">
        <v>52</v>
      </c>
      <c r="B200" s="5">
        <v>46023</v>
      </c>
      <c r="C200" s="1">
        <v>737895966</v>
      </c>
      <c r="D200" s="1">
        <v>91652609</v>
      </c>
      <c r="E200" s="1"/>
    </row>
    <row r="201" spans="1:5" x14ac:dyDescent="0.2">
      <c r="A201" t="s">
        <v>52</v>
      </c>
      <c r="B201" s="5">
        <v>46054</v>
      </c>
      <c r="C201" s="1">
        <v>666165436</v>
      </c>
      <c r="D201" s="1">
        <v>72741930</v>
      </c>
      <c r="E201" s="1"/>
    </row>
    <row r="202" spans="1:5" x14ac:dyDescent="0.2">
      <c r="A202" t="s">
        <v>52</v>
      </c>
      <c r="B202" s="5">
        <v>46082</v>
      </c>
      <c r="C202" s="1">
        <v>858303309</v>
      </c>
      <c r="D202" s="1">
        <v>83582483</v>
      </c>
      <c r="E202" s="1"/>
    </row>
    <row r="203" spans="1:5" x14ac:dyDescent="0.2">
      <c r="A203" t="s">
        <v>53</v>
      </c>
      <c r="B203" s="5">
        <v>45292</v>
      </c>
      <c r="C203" s="1">
        <v>2274214477</v>
      </c>
      <c r="D203" s="1">
        <v>9069645</v>
      </c>
      <c r="E203" s="1"/>
    </row>
    <row r="204" spans="1:5" x14ac:dyDescent="0.2">
      <c r="A204" t="s">
        <v>53</v>
      </c>
      <c r="B204" s="5">
        <v>45323</v>
      </c>
      <c r="C204" s="1">
        <v>2312227681</v>
      </c>
      <c r="D204" s="1">
        <v>7372392</v>
      </c>
      <c r="E204" s="1"/>
    </row>
    <row r="205" spans="1:5" x14ac:dyDescent="0.2">
      <c r="A205" t="s">
        <v>53</v>
      </c>
      <c r="B205" s="5">
        <v>45352</v>
      </c>
      <c r="C205" s="1">
        <v>2649588461</v>
      </c>
      <c r="D205" s="1">
        <v>10125666</v>
      </c>
      <c r="E205" s="1"/>
    </row>
    <row r="206" spans="1:5" x14ac:dyDescent="0.2">
      <c r="A206" t="s">
        <v>53</v>
      </c>
      <c r="B206" s="5">
        <v>45658</v>
      </c>
      <c r="C206" s="1">
        <v>2654836559</v>
      </c>
      <c r="D206" s="1">
        <v>10291344</v>
      </c>
      <c r="E206" s="1"/>
    </row>
    <row r="207" spans="1:5" x14ac:dyDescent="0.2">
      <c r="A207" t="s">
        <v>53</v>
      </c>
      <c r="B207" s="5">
        <v>45689</v>
      </c>
      <c r="C207" s="1">
        <v>2375419172</v>
      </c>
      <c r="D207" s="1">
        <v>9010952</v>
      </c>
      <c r="E207" s="1"/>
    </row>
    <row r="208" spans="1:5" x14ac:dyDescent="0.2">
      <c r="A208" t="s">
        <v>53</v>
      </c>
      <c r="B208" s="5">
        <v>45717</v>
      </c>
      <c r="C208" s="1">
        <v>2692270496</v>
      </c>
      <c r="D208" s="1">
        <v>14982791</v>
      </c>
      <c r="E208" s="1"/>
    </row>
    <row r="209" spans="1:5" x14ac:dyDescent="0.2">
      <c r="A209" t="s">
        <v>53</v>
      </c>
      <c r="B209" s="5">
        <v>46023</v>
      </c>
      <c r="C209" s="1">
        <v>1635829245</v>
      </c>
      <c r="D209" s="1">
        <v>116952395</v>
      </c>
      <c r="E209" s="1"/>
    </row>
    <row r="210" spans="1:5" x14ac:dyDescent="0.2">
      <c r="A210" t="s">
        <v>53</v>
      </c>
      <c r="B210" s="5">
        <v>46054</v>
      </c>
      <c r="C210" s="1">
        <v>1662258876</v>
      </c>
      <c r="D210" s="1">
        <v>96529725</v>
      </c>
      <c r="E210" s="1"/>
    </row>
    <row r="211" spans="1:5" x14ac:dyDescent="0.2">
      <c r="A211" t="s">
        <v>53</v>
      </c>
      <c r="B211" s="5">
        <v>46082</v>
      </c>
      <c r="C211" s="1">
        <v>2128436754</v>
      </c>
      <c r="D211" s="1">
        <v>109014404</v>
      </c>
      <c r="E211" s="1"/>
    </row>
    <row r="212" spans="1:5" x14ac:dyDescent="0.2">
      <c r="A212" t="s">
        <v>54</v>
      </c>
      <c r="B212" s="5">
        <v>45292</v>
      </c>
      <c r="C212" s="1">
        <v>419422211</v>
      </c>
      <c r="D212" s="1">
        <v>6414602</v>
      </c>
      <c r="E212" s="1"/>
    </row>
    <row r="213" spans="1:5" x14ac:dyDescent="0.2">
      <c r="A213" t="s">
        <v>54</v>
      </c>
      <c r="B213" s="5">
        <v>45323</v>
      </c>
      <c r="C213" s="1">
        <v>407337559</v>
      </c>
      <c r="D213" s="1">
        <v>4953152</v>
      </c>
      <c r="E213" s="1"/>
    </row>
    <row r="214" spans="1:5" x14ac:dyDescent="0.2">
      <c r="A214" t="s">
        <v>54</v>
      </c>
      <c r="B214" s="5">
        <v>45352</v>
      </c>
      <c r="C214" s="1">
        <v>419572923</v>
      </c>
      <c r="D214" s="1">
        <v>3504645</v>
      </c>
      <c r="E214" s="1"/>
    </row>
    <row r="215" spans="1:5" x14ac:dyDescent="0.2">
      <c r="A215" t="s">
        <v>54</v>
      </c>
      <c r="B215" s="5">
        <v>45658</v>
      </c>
      <c r="C215" s="1">
        <v>448709438</v>
      </c>
      <c r="D215" s="1">
        <v>5327561</v>
      </c>
      <c r="E215" s="1"/>
    </row>
    <row r="216" spans="1:5" x14ac:dyDescent="0.2">
      <c r="A216" t="s">
        <v>54</v>
      </c>
      <c r="B216" s="5">
        <v>45689</v>
      </c>
      <c r="C216" s="1">
        <v>379098554</v>
      </c>
      <c r="D216" s="1">
        <v>4663819</v>
      </c>
      <c r="E216" s="1"/>
    </row>
    <row r="217" spans="1:5" x14ac:dyDescent="0.2">
      <c r="A217" t="s">
        <v>54</v>
      </c>
      <c r="B217" s="5">
        <v>45717</v>
      </c>
      <c r="C217" s="1">
        <v>490402338</v>
      </c>
      <c r="D217" s="1">
        <v>8824166</v>
      </c>
      <c r="E217" s="1"/>
    </row>
    <row r="218" spans="1:5" x14ac:dyDescent="0.2">
      <c r="A218" t="s">
        <v>54</v>
      </c>
      <c r="B218" s="5">
        <v>46023</v>
      </c>
      <c r="C218" s="1">
        <v>440216418</v>
      </c>
      <c r="D218" s="1">
        <v>51170592</v>
      </c>
      <c r="E218" s="1"/>
    </row>
    <row r="219" spans="1:5" x14ac:dyDescent="0.2">
      <c r="A219" t="s">
        <v>54</v>
      </c>
      <c r="B219" s="5">
        <v>46054</v>
      </c>
      <c r="C219" s="1">
        <v>363269985</v>
      </c>
      <c r="D219" s="1">
        <v>31762889</v>
      </c>
      <c r="E219" s="1"/>
    </row>
    <row r="220" spans="1:5" x14ac:dyDescent="0.2">
      <c r="A220" t="s">
        <v>54</v>
      </c>
      <c r="B220" s="5">
        <v>46082</v>
      </c>
      <c r="C220" s="1">
        <v>464373051</v>
      </c>
      <c r="D220" s="1">
        <v>27934415</v>
      </c>
      <c r="E220" s="1"/>
    </row>
    <row r="221" spans="1:5" x14ac:dyDescent="0.2">
      <c r="A221" t="s">
        <v>55</v>
      </c>
      <c r="B221" s="5">
        <v>45292</v>
      </c>
      <c r="C221" s="1">
        <v>200517307</v>
      </c>
      <c r="D221" s="1">
        <v>7225424</v>
      </c>
      <c r="E221" s="1"/>
    </row>
    <row r="222" spans="1:5" x14ac:dyDescent="0.2">
      <c r="A222" t="s">
        <v>55</v>
      </c>
      <c r="B222" s="5">
        <v>45323</v>
      </c>
      <c r="C222" s="1">
        <v>275885732</v>
      </c>
      <c r="D222" s="1">
        <v>4930176</v>
      </c>
      <c r="E222" s="1"/>
    </row>
    <row r="223" spans="1:5" x14ac:dyDescent="0.2">
      <c r="A223" t="s">
        <v>55</v>
      </c>
      <c r="B223" s="5">
        <v>45352</v>
      </c>
      <c r="C223" s="1">
        <v>253226039</v>
      </c>
      <c r="D223" s="1">
        <v>6742933</v>
      </c>
      <c r="E223" s="1"/>
    </row>
    <row r="224" spans="1:5" x14ac:dyDescent="0.2">
      <c r="A224" t="s">
        <v>55</v>
      </c>
      <c r="B224" s="5">
        <v>45658</v>
      </c>
      <c r="C224" s="1">
        <v>220421787</v>
      </c>
      <c r="D224" s="1">
        <v>6046790</v>
      </c>
      <c r="E224" s="1"/>
    </row>
    <row r="225" spans="1:5" x14ac:dyDescent="0.2">
      <c r="A225" t="s">
        <v>55</v>
      </c>
      <c r="B225" s="5">
        <v>45689</v>
      </c>
      <c r="C225" s="1">
        <v>282073545</v>
      </c>
      <c r="D225" s="1">
        <v>5109953</v>
      </c>
      <c r="E225" s="1"/>
    </row>
    <row r="226" spans="1:5" x14ac:dyDescent="0.2">
      <c r="A226" t="s">
        <v>55</v>
      </c>
      <c r="B226" s="5">
        <v>45717</v>
      </c>
      <c r="C226" s="1">
        <v>343404444</v>
      </c>
      <c r="D226" s="1">
        <v>8992906</v>
      </c>
      <c r="E226" s="1"/>
    </row>
    <row r="227" spans="1:5" x14ac:dyDescent="0.2">
      <c r="A227" t="s">
        <v>55</v>
      </c>
      <c r="B227" s="5">
        <v>46023</v>
      </c>
      <c r="C227" s="1">
        <v>248629374</v>
      </c>
      <c r="D227" s="1">
        <v>48317869</v>
      </c>
      <c r="E227" s="1"/>
    </row>
    <row r="228" spans="1:5" x14ac:dyDescent="0.2">
      <c r="A228" t="s">
        <v>55</v>
      </c>
      <c r="B228" s="5">
        <v>46054</v>
      </c>
      <c r="C228" s="1">
        <v>271430528</v>
      </c>
      <c r="D228" s="1">
        <v>35147205</v>
      </c>
      <c r="E228" s="1"/>
    </row>
    <row r="229" spans="1:5" x14ac:dyDescent="0.2">
      <c r="A229" t="s">
        <v>55</v>
      </c>
      <c r="B229" s="5">
        <v>46082</v>
      </c>
      <c r="C229" s="1">
        <v>340819479</v>
      </c>
      <c r="D229" s="1">
        <v>36362998</v>
      </c>
      <c r="E229" s="1"/>
    </row>
    <row r="230" spans="1:5" x14ac:dyDescent="0.2">
      <c r="A230" t="s">
        <v>56</v>
      </c>
      <c r="B230" s="5">
        <v>45292</v>
      </c>
      <c r="C230" s="1">
        <v>376680248</v>
      </c>
      <c r="D230" s="1">
        <v>826539</v>
      </c>
      <c r="E230" s="1"/>
    </row>
    <row r="231" spans="1:5" x14ac:dyDescent="0.2">
      <c r="A231" t="s">
        <v>56</v>
      </c>
      <c r="B231" s="5">
        <v>45323</v>
      </c>
      <c r="C231" s="1">
        <v>384816934</v>
      </c>
      <c r="D231" s="1">
        <v>700302</v>
      </c>
      <c r="E231" s="1"/>
    </row>
    <row r="232" spans="1:5" x14ac:dyDescent="0.2">
      <c r="A232" t="s">
        <v>56</v>
      </c>
      <c r="B232" s="5">
        <v>45352</v>
      </c>
      <c r="C232" s="1">
        <v>423323096</v>
      </c>
      <c r="D232" s="1">
        <v>632930</v>
      </c>
      <c r="E232" s="1"/>
    </row>
    <row r="233" spans="1:5" x14ac:dyDescent="0.2">
      <c r="A233" t="s">
        <v>56</v>
      </c>
      <c r="B233" s="5">
        <v>45658</v>
      </c>
      <c r="C233" s="1">
        <v>362477284</v>
      </c>
      <c r="D233" s="1">
        <v>1183918</v>
      </c>
      <c r="E233" s="1"/>
    </row>
    <row r="234" spans="1:5" x14ac:dyDescent="0.2">
      <c r="A234" t="s">
        <v>56</v>
      </c>
      <c r="B234" s="5">
        <v>45689</v>
      </c>
      <c r="C234" s="1">
        <v>377096149</v>
      </c>
      <c r="D234" s="1">
        <v>1198160</v>
      </c>
      <c r="E234" s="1"/>
    </row>
    <row r="235" spans="1:5" x14ac:dyDescent="0.2">
      <c r="A235" t="s">
        <v>56</v>
      </c>
      <c r="B235" s="5">
        <v>45717</v>
      </c>
      <c r="C235" s="1">
        <v>367683694</v>
      </c>
      <c r="D235" s="1">
        <v>4231266</v>
      </c>
      <c r="E235" s="1"/>
    </row>
    <row r="236" spans="1:5" x14ac:dyDescent="0.2">
      <c r="A236" t="s">
        <v>56</v>
      </c>
      <c r="B236" s="5">
        <v>46023</v>
      </c>
      <c r="C236" s="1">
        <v>425997601</v>
      </c>
      <c r="D236" s="1">
        <v>23628514</v>
      </c>
      <c r="E236" s="1"/>
    </row>
    <row r="237" spans="1:5" x14ac:dyDescent="0.2">
      <c r="A237" t="s">
        <v>56</v>
      </c>
      <c r="B237" s="5">
        <v>46054</v>
      </c>
      <c r="C237" s="1">
        <v>349445763</v>
      </c>
      <c r="D237" s="1">
        <v>14666163</v>
      </c>
      <c r="E237" s="1"/>
    </row>
    <row r="238" spans="1:5" x14ac:dyDescent="0.2">
      <c r="A238" t="s">
        <v>56</v>
      </c>
      <c r="B238" s="5">
        <v>46082</v>
      </c>
      <c r="C238" s="1">
        <v>479892442</v>
      </c>
      <c r="D238" s="1">
        <v>18890366</v>
      </c>
      <c r="E238" s="1"/>
    </row>
    <row r="239" spans="1:5" x14ac:dyDescent="0.2">
      <c r="A239" t="s">
        <v>57</v>
      </c>
      <c r="B239" s="5">
        <v>45292</v>
      </c>
      <c r="C239" s="1">
        <v>297114392</v>
      </c>
      <c r="D239" s="1">
        <v>117340</v>
      </c>
      <c r="E239" s="1"/>
    </row>
    <row r="240" spans="1:5" x14ac:dyDescent="0.2">
      <c r="A240" t="s">
        <v>57</v>
      </c>
      <c r="B240" s="5">
        <v>45323</v>
      </c>
      <c r="C240" s="1">
        <v>190190689</v>
      </c>
      <c r="D240" s="1">
        <v>337738</v>
      </c>
      <c r="E240" s="1"/>
    </row>
    <row r="241" spans="1:5" x14ac:dyDescent="0.2">
      <c r="A241" t="s">
        <v>57</v>
      </c>
      <c r="B241" s="5">
        <v>45352</v>
      </c>
      <c r="C241" s="1">
        <v>323618304</v>
      </c>
      <c r="D241" s="1">
        <v>363143</v>
      </c>
      <c r="E241" s="1"/>
    </row>
    <row r="242" spans="1:5" x14ac:dyDescent="0.2">
      <c r="A242" t="s">
        <v>57</v>
      </c>
      <c r="B242" s="5">
        <v>45658</v>
      </c>
      <c r="C242" s="1">
        <v>289466299</v>
      </c>
      <c r="D242" s="1">
        <v>1171740</v>
      </c>
      <c r="E242" s="1"/>
    </row>
    <row r="243" spans="1:5" x14ac:dyDescent="0.2">
      <c r="A243" t="s">
        <v>57</v>
      </c>
      <c r="B243" s="5">
        <v>45689</v>
      </c>
      <c r="C243" s="1">
        <v>270991725</v>
      </c>
      <c r="D243" s="1">
        <v>1193049</v>
      </c>
      <c r="E243" s="1"/>
    </row>
    <row r="244" spans="1:5" x14ac:dyDescent="0.2">
      <c r="A244" t="s">
        <v>57</v>
      </c>
      <c r="B244" s="5">
        <v>45717</v>
      </c>
      <c r="C244" s="1">
        <v>376289563</v>
      </c>
      <c r="D244" s="1">
        <v>1132599</v>
      </c>
      <c r="E244" s="1"/>
    </row>
    <row r="245" spans="1:5" x14ac:dyDescent="0.2">
      <c r="A245" t="s">
        <v>57</v>
      </c>
      <c r="B245" s="5">
        <v>46023</v>
      </c>
      <c r="C245" s="1">
        <v>164772492</v>
      </c>
      <c r="D245" s="1">
        <v>2818904</v>
      </c>
      <c r="E245" s="1"/>
    </row>
    <row r="246" spans="1:5" x14ac:dyDescent="0.2">
      <c r="A246" t="s">
        <v>57</v>
      </c>
      <c r="B246" s="5">
        <v>46054</v>
      </c>
      <c r="C246" s="1">
        <v>321484699</v>
      </c>
      <c r="D246" s="1">
        <v>6619287</v>
      </c>
      <c r="E246" s="1"/>
    </row>
    <row r="247" spans="1:5" x14ac:dyDescent="0.2">
      <c r="A247" t="s">
        <v>57</v>
      </c>
      <c r="B247" s="5">
        <v>46082</v>
      </c>
      <c r="C247" s="1">
        <v>288625733</v>
      </c>
      <c r="D247" s="1">
        <v>3623089</v>
      </c>
      <c r="E247" s="1"/>
    </row>
    <row r="248" spans="1:5" x14ac:dyDescent="0.2">
      <c r="A248" t="s">
        <v>58</v>
      </c>
      <c r="B248" s="5">
        <v>45292</v>
      </c>
      <c r="C248" s="1">
        <v>20561028915</v>
      </c>
      <c r="D248" s="1">
        <v>21850874</v>
      </c>
      <c r="E248" s="1"/>
    </row>
    <row r="249" spans="1:5" x14ac:dyDescent="0.2">
      <c r="A249" t="s">
        <v>58</v>
      </c>
      <c r="B249" s="5">
        <v>45323</v>
      </c>
      <c r="C249" s="1">
        <v>17956866954</v>
      </c>
      <c r="D249" s="1">
        <v>18352313</v>
      </c>
      <c r="E249" s="1"/>
    </row>
    <row r="250" spans="1:5" x14ac:dyDescent="0.2">
      <c r="A250" t="s">
        <v>58</v>
      </c>
      <c r="B250" s="5">
        <v>45352</v>
      </c>
      <c r="C250" s="1">
        <v>19168613701</v>
      </c>
      <c r="D250" s="1">
        <v>30308950</v>
      </c>
      <c r="E250" s="1"/>
    </row>
    <row r="251" spans="1:5" x14ac:dyDescent="0.2">
      <c r="A251" t="s">
        <v>58</v>
      </c>
      <c r="B251" s="5">
        <v>45658</v>
      </c>
      <c r="C251" s="1">
        <v>19459313384</v>
      </c>
      <c r="D251" s="1">
        <v>28389352</v>
      </c>
      <c r="E251" s="1"/>
    </row>
    <row r="252" spans="1:5" x14ac:dyDescent="0.2">
      <c r="A252" t="s">
        <v>58</v>
      </c>
      <c r="B252" s="5">
        <v>45689</v>
      </c>
      <c r="C252" s="1">
        <v>17408313277</v>
      </c>
      <c r="D252" s="1">
        <v>28985306</v>
      </c>
      <c r="E252" s="1"/>
    </row>
    <row r="253" spans="1:5" x14ac:dyDescent="0.2">
      <c r="A253" t="s">
        <v>58</v>
      </c>
      <c r="B253" s="5">
        <v>45717</v>
      </c>
      <c r="C253" s="1">
        <v>18196401921</v>
      </c>
      <c r="D253" s="1">
        <v>125902959</v>
      </c>
      <c r="E253" s="1"/>
    </row>
    <row r="254" spans="1:5" x14ac:dyDescent="0.2">
      <c r="A254" t="s">
        <v>58</v>
      </c>
      <c r="B254" s="5">
        <v>46023</v>
      </c>
      <c r="C254" s="1">
        <v>16780305788</v>
      </c>
      <c r="D254" s="1">
        <v>2651967</v>
      </c>
      <c r="E254" s="1"/>
    </row>
    <row r="255" spans="1:5" x14ac:dyDescent="0.2">
      <c r="A255" t="s">
        <v>58</v>
      </c>
      <c r="B255" s="5">
        <v>46054</v>
      </c>
      <c r="C255" s="1">
        <v>16133749410</v>
      </c>
      <c r="D255" s="1">
        <v>11248706</v>
      </c>
      <c r="E255" s="1"/>
    </row>
    <row r="256" spans="1:5" x14ac:dyDescent="0.2">
      <c r="A256" t="s">
        <v>58</v>
      </c>
      <c r="B256" s="5">
        <v>46082</v>
      </c>
      <c r="C256" s="1">
        <v>18678580324</v>
      </c>
      <c r="D256" s="1">
        <v>14066714</v>
      </c>
      <c r="E256" s="1"/>
    </row>
    <row r="257" spans="1:5" x14ac:dyDescent="0.2">
      <c r="A257" t="s">
        <v>59</v>
      </c>
      <c r="B257" s="5">
        <v>45292</v>
      </c>
      <c r="C257" s="1">
        <v>1616695202</v>
      </c>
      <c r="D257" s="1">
        <v>24343569</v>
      </c>
      <c r="E257" s="1"/>
    </row>
    <row r="258" spans="1:5" x14ac:dyDescent="0.2">
      <c r="A258" t="s">
        <v>59</v>
      </c>
      <c r="B258" s="5">
        <v>45323</v>
      </c>
      <c r="C258" s="1">
        <v>1288472903</v>
      </c>
      <c r="D258" s="1">
        <v>22944988</v>
      </c>
      <c r="E258" s="1"/>
    </row>
    <row r="259" spans="1:5" x14ac:dyDescent="0.2">
      <c r="A259" t="s">
        <v>59</v>
      </c>
      <c r="B259" s="5">
        <v>45352</v>
      </c>
      <c r="C259" s="1">
        <v>1430760879</v>
      </c>
      <c r="D259" s="1">
        <v>22747098</v>
      </c>
      <c r="E259" s="1"/>
    </row>
    <row r="260" spans="1:5" x14ac:dyDescent="0.2">
      <c r="A260" t="s">
        <v>59</v>
      </c>
      <c r="B260" s="5">
        <v>45658</v>
      </c>
      <c r="C260" s="1">
        <v>1899283595</v>
      </c>
      <c r="D260" s="1">
        <v>34070539</v>
      </c>
      <c r="E260" s="1"/>
    </row>
    <row r="261" spans="1:5" x14ac:dyDescent="0.2">
      <c r="A261" t="s">
        <v>59</v>
      </c>
      <c r="B261" s="5">
        <v>45689</v>
      </c>
      <c r="C261" s="1">
        <v>1471166669</v>
      </c>
      <c r="D261" s="1">
        <v>28519809</v>
      </c>
      <c r="E261" s="1"/>
    </row>
    <row r="262" spans="1:5" x14ac:dyDescent="0.2">
      <c r="A262" t="s">
        <v>59</v>
      </c>
      <c r="B262" s="5">
        <v>45717</v>
      </c>
      <c r="C262" s="1">
        <v>2010377891</v>
      </c>
      <c r="D262" s="1">
        <v>43009187</v>
      </c>
      <c r="E262" s="1"/>
    </row>
    <row r="263" spans="1:5" x14ac:dyDescent="0.2">
      <c r="A263" t="s">
        <v>59</v>
      </c>
      <c r="B263" s="5">
        <v>46023</v>
      </c>
      <c r="C263" s="1">
        <v>1404862604</v>
      </c>
      <c r="D263" s="1">
        <v>83360952</v>
      </c>
      <c r="E263" s="1"/>
    </row>
    <row r="264" spans="1:5" x14ac:dyDescent="0.2">
      <c r="A264" t="s">
        <v>59</v>
      </c>
      <c r="B264" s="5">
        <v>46054</v>
      </c>
      <c r="C264" s="1">
        <v>1650003410</v>
      </c>
      <c r="D264" s="1">
        <v>63445181</v>
      </c>
      <c r="E264" s="1"/>
    </row>
    <row r="265" spans="1:5" x14ac:dyDescent="0.2">
      <c r="A265" t="s">
        <v>59</v>
      </c>
      <c r="B265" s="5">
        <v>46082</v>
      </c>
      <c r="C265" s="1">
        <v>1886522140</v>
      </c>
      <c r="D265" s="1">
        <v>62833391</v>
      </c>
      <c r="E265" s="1"/>
    </row>
    <row r="266" spans="1:5" x14ac:dyDescent="0.2">
      <c r="A266" t="s">
        <v>60</v>
      </c>
      <c r="B266" s="5">
        <v>45292</v>
      </c>
      <c r="C266" s="1">
        <v>5636755631</v>
      </c>
      <c r="D266" s="1">
        <v>120342911</v>
      </c>
      <c r="E266" s="1"/>
    </row>
    <row r="267" spans="1:5" x14ac:dyDescent="0.2">
      <c r="A267" t="s">
        <v>60</v>
      </c>
      <c r="B267" s="5">
        <v>45323</v>
      </c>
      <c r="C267" s="1">
        <v>5002384342</v>
      </c>
      <c r="D267" s="1">
        <v>109672616</v>
      </c>
      <c r="E267" s="1"/>
    </row>
    <row r="268" spans="1:5" x14ac:dyDescent="0.2">
      <c r="A268" t="s">
        <v>60</v>
      </c>
      <c r="B268" s="5">
        <v>45352</v>
      </c>
      <c r="C268" s="1">
        <v>4736738642</v>
      </c>
      <c r="D268" s="1">
        <v>118969094</v>
      </c>
      <c r="E268" s="1"/>
    </row>
    <row r="269" spans="1:5" x14ac:dyDescent="0.2">
      <c r="A269" t="s">
        <v>60</v>
      </c>
      <c r="B269" s="5">
        <v>45658</v>
      </c>
      <c r="C269" s="1">
        <v>12643534222</v>
      </c>
      <c r="D269" s="1">
        <v>146349882</v>
      </c>
      <c r="E269" s="1"/>
    </row>
    <row r="270" spans="1:5" x14ac:dyDescent="0.2">
      <c r="A270" t="s">
        <v>60</v>
      </c>
      <c r="B270" s="5">
        <v>45689</v>
      </c>
      <c r="C270" s="1">
        <v>11803932282</v>
      </c>
      <c r="D270" s="1">
        <v>122380141</v>
      </c>
      <c r="E270" s="1"/>
    </row>
    <row r="271" spans="1:5" x14ac:dyDescent="0.2">
      <c r="A271" t="s">
        <v>60</v>
      </c>
      <c r="B271" s="5">
        <v>45717</v>
      </c>
      <c r="C271" s="1">
        <v>23693767069</v>
      </c>
      <c r="D271" s="1">
        <v>223173583</v>
      </c>
      <c r="E271" s="1"/>
    </row>
    <row r="272" spans="1:5" x14ac:dyDescent="0.2">
      <c r="A272" t="s">
        <v>60</v>
      </c>
      <c r="B272" s="5">
        <v>46023</v>
      </c>
      <c r="C272" s="1">
        <v>2682153818</v>
      </c>
      <c r="D272" s="1">
        <v>240418342</v>
      </c>
      <c r="E272" s="1"/>
    </row>
    <row r="273" spans="1:5" x14ac:dyDescent="0.2">
      <c r="A273" t="s">
        <v>60</v>
      </c>
      <c r="B273" s="5">
        <v>46054</v>
      </c>
      <c r="C273" s="1">
        <v>3109728592</v>
      </c>
      <c r="D273" s="1">
        <v>205580067</v>
      </c>
      <c r="E273" s="1"/>
    </row>
    <row r="274" spans="1:5" x14ac:dyDescent="0.2">
      <c r="A274" t="s">
        <v>60</v>
      </c>
      <c r="B274" s="5">
        <v>46082</v>
      </c>
      <c r="C274" s="1">
        <v>3554641047</v>
      </c>
      <c r="D274" s="1">
        <v>190500035</v>
      </c>
      <c r="E274" s="1"/>
    </row>
    <row r="275" spans="1:5" x14ac:dyDescent="0.2">
      <c r="A275" t="s">
        <v>61</v>
      </c>
      <c r="B275" s="5">
        <v>45292</v>
      </c>
      <c r="C275" s="1">
        <v>16445373324</v>
      </c>
      <c r="D275" s="1">
        <v>389725</v>
      </c>
      <c r="E275" s="1"/>
    </row>
    <row r="276" spans="1:5" x14ac:dyDescent="0.2">
      <c r="A276" t="s">
        <v>61</v>
      </c>
      <c r="B276" s="5">
        <v>45323</v>
      </c>
      <c r="C276" s="1">
        <v>14483813357</v>
      </c>
      <c r="D276" s="1">
        <v>382144</v>
      </c>
      <c r="E276" s="1"/>
    </row>
    <row r="277" spans="1:5" x14ac:dyDescent="0.2">
      <c r="A277" t="s">
        <v>61</v>
      </c>
      <c r="B277" s="5">
        <v>45352</v>
      </c>
      <c r="C277" s="1">
        <v>17758053577</v>
      </c>
      <c r="D277" s="1">
        <v>270265</v>
      </c>
      <c r="E277" s="1"/>
    </row>
    <row r="278" spans="1:5" x14ac:dyDescent="0.2">
      <c r="A278" t="s">
        <v>61</v>
      </c>
      <c r="B278" s="5">
        <v>45658</v>
      </c>
      <c r="C278" s="1">
        <v>18547019499</v>
      </c>
      <c r="D278" s="1">
        <v>465472</v>
      </c>
      <c r="E278" s="1"/>
    </row>
    <row r="279" spans="1:5" x14ac:dyDescent="0.2">
      <c r="A279" t="s">
        <v>61</v>
      </c>
      <c r="B279" s="5">
        <v>45689</v>
      </c>
      <c r="C279" s="1">
        <v>18485130792</v>
      </c>
      <c r="D279" s="1">
        <v>12064463</v>
      </c>
      <c r="E279" s="1"/>
    </row>
    <row r="280" spans="1:5" x14ac:dyDescent="0.2">
      <c r="A280" t="s">
        <v>61</v>
      </c>
      <c r="B280" s="5">
        <v>45717</v>
      </c>
      <c r="C280" s="1">
        <v>31623967531</v>
      </c>
      <c r="D280" s="1">
        <v>62895926</v>
      </c>
      <c r="E280" s="1"/>
    </row>
    <row r="281" spans="1:5" x14ac:dyDescent="0.2">
      <c r="A281" t="s">
        <v>61</v>
      </c>
      <c r="B281" s="5">
        <v>46023</v>
      </c>
      <c r="C281" s="1">
        <v>11282492780</v>
      </c>
      <c r="D281" s="1">
        <v>59437911</v>
      </c>
      <c r="E281" s="1"/>
    </row>
    <row r="282" spans="1:5" x14ac:dyDescent="0.2">
      <c r="A282" t="s">
        <v>61</v>
      </c>
      <c r="B282" s="5">
        <v>46054</v>
      </c>
      <c r="C282" s="1">
        <v>11430169559</v>
      </c>
      <c r="D282" s="1">
        <v>54406134</v>
      </c>
      <c r="E282" s="1"/>
    </row>
    <row r="283" spans="1:5" x14ac:dyDescent="0.2">
      <c r="A283" t="s">
        <v>61</v>
      </c>
      <c r="B283" s="5">
        <v>46082</v>
      </c>
      <c r="C283" s="1">
        <v>13554897433</v>
      </c>
      <c r="D283" s="1">
        <v>26412376</v>
      </c>
      <c r="E283" s="1"/>
    </row>
    <row r="284" spans="1:5" x14ac:dyDescent="0.2">
      <c r="A284" t="s">
        <v>62</v>
      </c>
      <c r="B284" s="5">
        <v>45292</v>
      </c>
      <c r="C284" s="1">
        <v>718666339</v>
      </c>
      <c r="D284" s="1">
        <v>477060</v>
      </c>
      <c r="E284" s="1"/>
    </row>
    <row r="285" spans="1:5" x14ac:dyDescent="0.2">
      <c r="A285" t="s">
        <v>62</v>
      </c>
      <c r="B285" s="5">
        <v>45323</v>
      </c>
      <c r="C285" s="1">
        <v>888901202</v>
      </c>
      <c r="D285" s="1">
        <v>169639</v>
      </c>
      <c r="E285" s="1"/>
    </row>
    <row r="286" spans="1:5" x14ac:dyDescent="0.2">
      <c r="A286" t="s">
        <v>62</v>
      </c>
      <c r="B286" s="5">
        <v>45352</v>
      </c>
      <c r="C286" s="1">
        <v>1021218715</v>
      </c>
      <c r="D286" s="1">
        <v>463224</v>
      </c>
      <c r="E286" s="1"/>
    </row>
    <row r="287" spans="1:5" x14ac:dyDescent="0.2">
      <c r="A287" t="s">
        <v>62</v>
      </c>
      <c r="B287" s="5">
        <v>45658</v>
      </c>
      <c r="C287" s="1">
        <v>797497271</v>
      </c>
      <c r="D287" s="1">
        <v>334276</v>
      </c>
      <c r="E287" s="1"/>
    </row>
    <row r="288" spans="1:5" x14ac:dyDescent="0.2">
      <c r="A288" t="s">
        <v>62</v>
      </c>
      <c r="B288" s="5">
        <v>45689</v>
      </c>
      <c r="C288" s="1">
        <v>847514363</v>
      </c>
      <c r="D288" s="1">
        <v>314876</v>
      </c>
      <c r="E288" s="1"/>
    </row>
    <row r="289" spans="1:5" x14ac:dyDescent="0.2">
      <c r="A289" t="s">
        <v>62</v>
      </c>
      <c r="B289" s="5">
        <v>45717</v>
      </c>
      <c r="C289" s="1">
        <v>1026626247</v>
      </c>
      <c r="D289" s="1">
        <v>511335</v>
      </c>
      <c r="E289" s="1"/>
    </row>
    <row r="290" spans="1:5" x14ac:dyDescent="0.2">
      <c r="A290" t="s">
        <v>62</v>
      </c>
      <c r="B290" s="5">
        <v>46023</v>
      </c>
      <c r="C290" s="1">
        <v>794197881</v>
      </c>
      <c r="D290" s="1">
        <v>416638</v>
      </c>
      <c r="E290" s="1"/>
    </row>
    <row r="291" spans="1:5" x14ac:dyDescent="0.2">
      <c r="A291" t="s">
        <v>62</v>
      </c>
      <c r="B291" s="5">
        <v>46054</v>
      </c>
      <c r="C291" s="1">
        <v>980845082</v>
      </c>
      <c r="D291" s="1">
        <v>287575</v>
      </c>
      <c r="E291" s="1"/>
    </row>
    <row r="292" spans="1:5" x14ac:dyDescent="0.2">
      <c r="A292" t="s">
        <v>62</v>
      </c>
      <c r="B292" s="5">
        <v>46082</v>
      </c>
      <c r="C292" s="1">
        <v>1297084846</v>
      </c>
      <c r="D292" s="1">
        <v>338237</v>
      </c>
      <c r="E292" s="1"/>
    </row>
    <row r="293" spans="1:5" x14ac:dyDescent="0.2">
      <c r="A293" t="s">
        <v>63</v>
      </c>
      <c r="B293" s="5">
        <v>45292</v>
      </c>
      <c r="C293" s="1">
        <v>385733674</v>
      </c>
      <c r="D293" s="1">
        <v>16273234</v>
      </c>
      <c r="E293" s="1"/>
    </row>
    <row r="294" spans="1:5" x14ac:dyDescent="0.2">
      <c r="A294" t="s">
        <v>63</v>
      </c>
      <c r="B294" s="5">
        <v>45323</v>
      </c>
      <c r="C294" s="1">
        <v>390343705</v>
      </c>
      <c r="D294" s="1">
        <v>15843664</v>
      </c>
      <c r="E294" s="1"/>
    </row>
    <row r="295" spans="1:5" x14ac:dyDescent="0.2">
      <c r="A295" t="s">
        <v>63</v>
      </c>
      <c r="B295" s="5">
        <v>45352</v>
      </c>
      <c r="C295" s="1">
        <v>442921292</v>
      </c>
      <c r="D295" s="1">
        <v>15906646</v>
      </c>
      <c r="E295" s="1"/>
    </row>
    <row r="296" spans="1:5" x14ac:dyDescent="0.2">
      <c r="A296" t="s">
        <v>63</v>
      </c>
      <c r="B296" s="5">
        <v>45658</v>
      </c>
      <c r="C296" s="1">
        <v>423518468</v>
      </c>
      <c r="D296" s="1">
        <v>21879233</v>
      </c>
      <c r="E296" s="1"/>
    </row>
    <row r="297" spans="1:5" x14ac:dyDescent="0.2">
      <c r="A297" t="s">
        <v>63</v>
      </c>
      <c r="B297" s="5">
        <v>45689</v>
      </c>
      <c r="C297" s="1">
        <v>395413111</v>
      </c>
      <c r="D297" s="1">
        <v>17186273</v>
      </c>
      <c r="E297" s="1"/>
    </row>
    <row r="298" spans="1:5" x14ac:dyDescent="0.2">
      <c r="A298" t="s">
        <v>63</v>
      </c>
      <c r="B298" s="5">
        <v>45717</v>
      </c>
      <c r="C298" s="1">
        <v>484083128</v>
      </c>
      <c r="D298" s="1">
        <v>28320235</v>
      </c>
      <c r="E298" s="1"/>
    </row>
    <row r="299" spans="1:5" x14ac:dyDescent="0.2">
      <c r="A299" t="s">
        <v>63</v>
      </c>
      <c r="B299" s="5">
        <v>46023</v>
      </c>
      <c r="C299" s="1">
        <v>349732177</v>
      </c>
      <c r="D299" s="1">
        <v>53245002</v>
      </c>
      <c r="E299" s="1"/>
    </row>
    <row r="300" spans="1:5" x14ac:dyDescent="0.2">
      <c r="A300" t="s">
        <v>63</v>
      </c>
      <c r="B300" s="5">
        <v>46054</v>
      </c>
      <c r="C300" s="1">
        <v>332560800</v>
      </c>
      <c r="D300" s="1">
        <v>40548893</v>
      </c>
      <c r="E300" s="1"/>
    </row>
    <row r="301" spans="1:5" x14ac:dyDescent="0.2">
      <c r="A301" t="s">
        <v>63</v>
      </c>
      <c r="B301" s="5">
        <v>46082</v>
      </c>
      <c r="C301" s="1">
        <v>428744459</v>
      </c>
      <c r="D301" s="1">
        <v>44561013</v>
      </c>
      <c r="E301" s="1"/>
    </row>
    <row r="302" spans="1:5" x14ac:dyDescent="0.2">
      <c r="A302" t="s">
        <v>64</v>
      </c>
      <c r="B302" s="5">
        <v>45292</v>
      </c>
      <c r="C302" s="1">
        <v>1701458875</v>
      </c>
      <c r="D302" s="1">
        <v>25611037</v>
      </c>
      <c r="E302" s="1"/>
    </row>
    <row r="303" spans="1:5" x14ac:dyDescent="0.2">
      <c r="A303" t="s">
        <v>64</v>
      </c>
      <c r="B303" s="5">
        <v>45323</v>
      </c>
      <c r="C303" s="1">
        <v>1753800562</v>
      </c>
      <c r="D303" s="1">
        <v>21600889</v>
      </c>
      <c r="E303" s="1"/>
    </row>
    <row r="304" spans="1:5" x14ac:dyDescent="0.2">
      <c r="A304" t="s">
        <v>64</v>
      </c>
      <c r="B304" s="5">
        <v>45352</v>
      </c>
      <c r="C304" s="1">
        <v>1796737468</v>
      </c>
      <c r="D304" s="1">
        <v>19237845</v>
      </c>
      <c r="E304" s="1"/>
    </row>
    <row r="305" spans="1:5" x14ac:dyDescent="0.2">
      <c r="A305" t="s">
        <v>64</v>
      </c>
      <c r="B305" s="5">
        <v>45658</v>
      </c>
      <c r="C305" s="1">
        <v>1812984040</v>
      </c>
      <c r="D305" s="1">
        <v>27265610</v>
      </c>
      <c r="E305" s="1"/>
    </row>
    <row r="306" spans="1:5" x14ac:dyDescent="0.2">
      <c r="A306" t="s">
        <v>64</v>
      </c>
      <c r="B306" s="5">
        <v>45689</v>
      </c>
      <c r="C306" s="1">
        <v>1666142434</v>
      </c>
      <c r="D306" s="1">
        <v>21760350</v>
      </c>
      <c r="E306" s="1"/>
    </row>
    <row r="307" spans="1:5" x14ac:dyDescent="0.2">
      <c r="A307" t="s">
        <v>64</v>
      </c>
      <c r="B307" s="5">
        <v>45717</v>
      </c>
      <c r="C307" s="1">
        <v>1994600432</v>
      </c>
      <c r="D307" s="1">
        <v>39648759</v>
      </c>
      <c r="E307" s="1"/>
    </row>
    <row r="308" spans="1:5" x14ac:dyDescent="0.2">
      <c r="A308" t="s">
        <v>64</v>
      </c>
      <c r="B308" s="5">
        <v>46023</v>
      </c>
      <c r="C308" s="1">
        <v>1356378623</v>
      </c>
      <c r="D308" s="1">
        <v>185201380</v>
      </c>
      <c r="E308" s="1"/>
    </row>
    <row r="309" spans="1:5" x14ac:dyDescent="0.2">
      <c r="A309" t="s">
        <v>64</v>
      </c>
      <c r="B309" s="5">
        <v>46054</v>
      </c>
      <c r="C309" s="1">
        <v>1345048314</v>
      </c>
      <c r="D309" s="1">
        <v>158105669</v>
      </c>
      <c r="E309" s="1"/>
    </row>
    <row r="310" spans="1:5" x14ac:dyDescent="0.2">
      <c r="A310" t="s">
        <v>64</v>
      </c>
      <c r="B310" s="5">
        <v>46082</v>
      </c>
      <c r="C310" s="1">
        <v>1629502720</v>
      </c>
      <c r="D310" s="1">
        <v>142212730</v>
      </c>
      <c r="E310" s="1"/>
    </row>
    <row r="311" spans="1:5" x14ac:dyDescent="0.2">
      <c r="A311" t="s">
        <v>65</v>
      </c>
      <c r="B311" s="5">
        <v>45292</v>
      </c>
      <c r="C311" s="1">
        <v>488142592</v>
      </c>
      <c r="D311" s="1">
        <v>8702795</v>
      </c>
      <c r="E311" s="1"/>
    </row>
    <row r="312" spans="1:5" x14ac:dyDescent="0.2">
      <c r="A312" t="s">
        <v>65</v>
      </c>
      <c r="B312" s="5">
        <v>45323</v>
      </c>
      <c r="C312" s="1">
        <v>451173050</v>
      </c>
      <c r="D312" s="1">
        <v>8134811</v>
      </c>
      <c r="E312" s="1"/>
    </row>
    <row r="313" spans="1:5" x14ac:dyDescent="0.2">
      <c r="A313" t="s">
        <v>65</v>
      </c>
      <c r="B313" s="5">
        <v>45352</v>
      </c>
      <c r="C313" s="1">
        <v>458794248</v>
      </c>
      <c r="D313" s="1">
        <v>7511747</v>
      </c>
      <c r="E313" s="1"/>
    </row>
    <row r="314" spans="1:5" x14ac:dyDescent="0.2">
      <c r="A314" t="s">
        <v>65</v>
      </c>
      <c r="B314" s="5">
        <v>45658</v>
      </c>
      <c r="C314" s="1">
        <v>513746862</v>
      </c>
      <c r="D314" s="1">
        <v>10439398</v>
      </c>
      <c r="E314" s="1"/>
    </row>
    <row r="315" spans="1:5" x14ac:dyDescent="0.2">
      <c r="A315" t="s">
        <v>65</v>
      </c>
      <c r="B315" s="5">
        <v>45689</v>
      </c>
      <c r="C315" s="1">
        <v>471774913</v>
      </c>
      <c r="D315" s="1">
        <v>9465743</v>
      </c>
      <c r="E315" s="1"/>
    </row>
    <row r="316" spans="1:5" x14ac:dyDescent="0.2">
      <c r="A316" t="s">
        <v>65</v>
      </c>
      <c r="B316" s="5">
        <v>45717</v>
      </c>
      <c r="C316" s="1">
        <v>519063969</v>
      </c>
      <c r="D316" s="1">
        <v>19317491</v>
      </c>
      <c r="E316" s="1"/>
    </row>
    <row r="317" spans="1:5" x14ac:dyDescent="0.2">
      <c r="A317" t="s">
        <v>65</v>
      </c>
      <c r="B317" s="5">
        <v>46023</v>
      </c>
      <c r="C317" s="1">
        <v>458578694</v>
      </c>
      <c r="D317" s="1">
        <v>52311987</v>
      </c>
      <c r="E317" s="1"/>
    </row>
    <row r="318" spans="1:5" x14ac:dyDescent="0.2">
      <c r="A318" t="s">
        <v>65</v>
      </c>
      <c r="B318" s="5">
        <v>46054</v>
      </c>
      <c r="C318" s="1">
        <v>458224350</v>
      </c>
      <c r="D318" s="1">
        <v>45667759</v>
      </c>
      <c r="E318" s="1"/>
    </row>
    <row r="319" spans="1:5" x14ac:dyDescent="0.2">
      <c r="A319" t="s">
        <v>65</v>
      </c>
      <c r="B319" s="5">
        <v>46082</v>
      </c>
      <c r="C319" s="1">
        <v>501934891</v>
      </c>
      <c r="D319" s="1">
        <v>38228832</v>
      </c>
      <c r="E319" s="1"/>
    </row>
    <row r="320" spans="1:5" x14ac:dyDescent="0.2">
      <c r="A320" t="s">
        <v>66</v>
      </c>
      <c r="B320" s="5">
        <v>45292</v>
      </c>
      <c r="C320" s="1">
        <v>314011990</v>
      </c>
      <c r="D320" s="1">
        <v>7350043</v>
      </c>
      <c r="E320" s="1"/>
    </row>
    <row r="321" spans="1:5" x14ac:dyDescent="0.2">
      <c r="A321" t="s">
        <v>66</v>
      </c>
      <c r="B321" s="5">
        <v>45323</v>
      </c>
      <c r="C321" s="1">
        <v>293169116</v>
      </c>
      <c r="D321" s="1">
        <v>6836068</v>
      </c>
      <c r="E321" s="1"/>
    </row>
    <row r="322" spans="1:5" x14ac:dyDescent="0.2">
      <c r="A322" t="s">
        <v>66</v>
      </c>
      <c r="B322" s="5">
        <v>45352</v>
      </c>
      <c r="C322" s="1">
        <v>320355773</v>
      </c>
      <c r="D322" s="1">
        <v>7631652</v>
      </c>
      <c r="E322" s="1"/>
    </row>
    <row r="323" spans="1:5" x14ac:dyDescent="0.2">
      <c r="A323" t="s">
        <v>66</v>
      </c>
      <c r="B323" s="5">
        <v>45658</v>
      </c>
      <c r="C323" s="1">
        <v>333889285</v>
      </c>
      <c r="D323" s="1">
        <v>8924221</v>
      </c>
      <c r="E323" s="1"/>
    </row>
    <row r="324" spans="1:5" x14ac:dyDescent="0.2">
      <c r="A324" t="s">
        <v>66</v>
      </c>
      <c r="B324" s="5">
        <v>45689</v>
      </c>
      <c r="C324" s="1">
        <v>298323932</v>
      </c>
      <c r="D324" s="1">
        <v>6923933</v>
      </c>
      <c r="E324" s="1"/>
    </row>
    <row r="325" spans="1:5" x14ac:dyDescent="0.2">
      <c r="A325" t="s">
        <v>66</v>
      </c>
      <c r="B325" s="5">
        <v>45717</v>
      </c>
      <c r="C325" s="1">
        <v>361498221</v>
      </c>
      <c r="D325" s="1">
        <v>12354079</v>
      </c>
      <c r="E325" s="1"/>
    </row>
    <row r="326" spans="1:5" x14ac:dyDescent="0.2">
      <c r="A326" t="s">
        <v>66</v>
      </c>
      <c r="B326" s="5">
        <v>46023</v>
      </c>
      <c r="C326" s="1">
        <v>282050892</v>
      </c>
      <c r="D326" s="1">
        <v>45691214</v>
      </c>
      <c r="E326" s="1"/>
    </row>
    <row r="327" spans="1:5" x14ac:dyDescent="0.2">
      <c r="A327" t="s">
        <v>66</v>
      </c>
      <c r="B327" s="5">
        <v>46054</v>
      </c>
      <c r="C327" s="1">
        <v>265625397</v>
      </c>
      <c r="D327" s="1">
        <v>37960824</v>
      </c>
      <c r="E327" s="1"/>
    </row>
    <row r="328" spans="1:5" x14ac:dyDescent="0.2">
      <c r="A328" t="s">
        <v>66</v>
      </c>
      <c r="B328" s="5">
        <v>46082</v>
      </c>
      <c r="C328" s="1">
        <v>324535796</v>
      </c>
      <c r="D328" s="1">
        <v>34278413</v>
      </c>
      <c r="E328" s="1"/>
    </row>
    <row r="329" spans="1:5" x14ac:dyDescent="0.2">
      <c r="A329" t="s">
        <v>67</v>
      </c>
      <c r="B329" s="5">
        <v>45292</v>
      </c>
      <c r="C329" s="1">
        <v>92299322</v>
      </c>
      <c r="D329" s="1">
        <v>2527851</v>
      </c>
      <c r="E329" s="1"/>
    </row>
    <row r="330" spans="1:5" x14ac:dyDescent="0.2">
      <c r="A330" t="s">
        <v>67</v>
      </c>
      <c r="B330" s="5">
        <v>45323</v>
      </c>
      <c r="C330" s="1">
        <v>95662429</v>
      </c>
      <c r="D330" s="1">
        <v>2322985</v>
      </c>
      <c r="E330" s="1"/>
    </row>
    <row r="331" spans="1:5" x14ac:dyDescent="0.2">
      <c r="A331" t="s">
        <v>67</v>
      </c>
      <c r="B331" s="5">
        <v>45352</v>
      </c>
      <c r="C331" s="1">
        <v>132057133</v>
      </c>
      <c r="D331" s="1">
        <v>2570819</v>
      </c>
      <c r="E331" s="1"/>
    </row>
    <row r="332" spans="1:5" x14ac:dyDescent="0.2">
      <c r="A332" t="s">
        <v>67</v>
      </c>
      <c r="B332" s="5">
        <v>45658</v>
      </c>
      <c r="C332" s="1">
        <v>97669309</v>
      </c>
      <c r="D332" s="1">
        <v>3399892</v>
      </c>
      <c r="E332" s="1"/>
    </row>
    <row r="333" spans="1:5" x14ac:dyDescent="0.2">
      <c r="A333" t="s">
        <v>67</v>
      </c>
      <c r="B333" s="5">
        <v>45689</v>
      </c>
      <c r="C333" s="1">
        <v>124856930</v>
      </c>
      <c r="D333" s="1">
        <v>5922500</v>
      </c>
      <c r="E333" s="1"/>
    </row>
    <row r="334" spans="1:5" x14ac:dyDescent="0.2">
      <c r="A334" t="s">
        <v>67</v>
      </c>
      <c r="B334" s="5">
        <v>45717</v>
      </c>
      <c r="C334" s="1">
        <v>134891967</v>
      </c>
      <c r="D334" s="1">
        <v>8668036</v>
      </c>
      <c r="E334" s="1"/>
    </row>
    <row r="335" spans="1:5" x14ac:dyDescent="0.2">
      <c r="A335" t="s">
        <v>67</v>
      </c>
      <c r="B335" s="5">
        <v>46023</v>
      </c>
      <c r="C335" s="1">
        <v>87671175</v>
      </c>
      <c r="D335" s="1">
        <v>16791266</v>
      </c>
      <c r="E335" s="1"/>
    </row>
    <row r="336" spans="1:5" x14ac:dyDescent="0.2">
      <c r="A336" t="s">
        <v>67</v>
      </c>
      <c r="B336" s="5">
        <v>46054</v>
      </c>
      <c r="C336" s="1">
        <v>97015208</v>
      </c>
      <c r="D336" s="1">
        <v>13857708</v>
      </c>
      <c r="E336" s="1"/>
    </row>
    <row r="337" spans="1:5" x14ac:dyDescent="0.2">
      <c r="A337" t="s">
        <v>67</v>
      </c>
      <c r="B337" s="5">
        <v>46082</v>
      </c>
      <c r="C337" s="1">
        <v>123686277</v>
      </c>
      <c r="D337" s="1">
        <v>11973797</v>
      </c>
      <c r="E337" s="1"/>
    </row>
    <row r="338" spans="1:5" x14ac:dyDescent="0.2">
      <c r="A338" t="s">
        <v>68</v>
      </c>
      <c r="B338" s="5">
        <v>45292</v>
      </c>
      <c r="C338" s="1">
        <v>112035500</v>
      </c>
      <c r="D338" s="1">
        <v>1258038</v>
      </c>
      <c r="E338" s="1"/>
    </row>
    <row r="339" spans="1:5" x14ac:dyDescent="0.2">
      <c r="A339" t="s">
        <v>68</v>
      </c>
      <c r="B339" s="5">
        <v>45323</v>
      </c>
      <c r="C339" s="1">
        <v>120245063</v>
      </c>
      <c r="D339" s="1">
        <v>1422108</v>
      </c>
      <c r="E339" s="1"/>
    </row>
    <row r="340" spans="1:5" x14ac:dyDescent="0.2">
      <c r="A340" t="s">
        <v>68</v>
      </c>
      <c r="B340" s="5">
        <v>45352</v>
      </c>
      <c r="C340" s="1">
        <v>122628177</v>
      </c>
      <c r="D340" s="1">
        <v>1234224</v>
      </c>
      <c r="E340" s="1"/>
    </row>
    <row r="341" spans="1:5" x14ac:dyDescent="0.2">
      <c r="A341" t="s">
        <v>68</v>
      </c>
      <c r="B341" s="5">
        <v>45658</v>
      </c>
      <c r="C341" s="1">
        <v>140436089</v>
      </c>
      <c r="D341" s="1">
        <v>1307561</v>
      </c>
      <c r="E341" s="1"/>
    </row>
    <row r="342" spans="1:5" x14ac:dyDescent="0.2">
      <c r="A342" t="s">
        <v>68</v>
      </c>
      <c r="B342" s="5">
        <v>45689</v>
      </c>
      <c r="C342" s="1">
        <v>117033056</v>
      </c>
      <c r="D342" s="1">
        <v>785120</v>
      </c>
      <c r="E342" s="1"/>
    </row>
    <row r="343" spans="1:5" x14ac:dyDescent="0.2">
      <c r="A343" t="s">
        <v>68</v>
      </c>
      <c r="B343" s="5">
        <v>45717</v>
      </c>
      <c r="C343" s="1">
        <v>137682774</v>
      </c>
      <c r="D343" s="1">
        <v>1005064</v>
      </c>
      <c r="E343" s="1"/>
    </row>
    <row r="344" spans="1:5" x14ac:dyDescent="0.2">
      <c r="A344" t="s">
        <v>68</v>
      </c>
      <c r="B344" s="5">
        <v>46023</v>
      </c>
      <c r="C344" s="1">
        <v>114307624</v>
      </c>
      <c r="D344" s="1">
        <v>16348660</v>
      </c>
      <c r="E344" s="1"/>
    </row>
    <row r="345" spans="1:5" x14ac:dyDescent="0.2">
      <c r="A345" t="s">
        <v>68</v>
      </c>
      <c r="B345" s="5">
        <v>46054</v>
      </c>
      <c r="C345" s="1">
        <v>116204459</v>
      </c>
      <c r="D345" s="1">
        <v>14726586</v>
      </c>
      <c r="E345" s="1"/>
    </row>
    <row r="346" spans="1:5" x14ac:dyDescent="0.2">
      <c r="A346" t="s">
        <v>68</v>
      </c>
      <c r="B346" s="5">
        <v>46082</v>
      </c>
      <c r="C346" s="1">
        <v>119555559</v>
      </c>
      <c r="D346" s="1">
        <v>13249633</v>
      </c>
      <c r="E346" s="1"/>
    </row>
    <row r="347" spans="1:5" x14ac:dyDescent="0.2">
      <c r="A347" t="s">
        <v>69</v>
      </c>
      <c r="B347" s="5">
        <v>45292</v>
      </c>
      <c r="C347" s="1">
        <v>1983167008</v>
      </c>
      <c r="D347" s="1">
        <v>42830195</v>
      </c>
      <c r="E347" s="1"/>
    </row>
    <row r="348" spans="1:5" x14ac:dyDescent="0.2">
      <c r="A348" t="s">
        <v>69</v>
      </c>
      <c r="B348" s="5">
        <v>45323</v>
      </c>
      <c r="C348" s="1">
        <v>2003800842</v>
      </c>
      <c r="D348" s="1">
        <v>43918903</v>
      </c>
      <c r="E348" s="1"/>
    </row>
    <row r="349" spans="1:5" x14ac:dyDescent="0.2">
      <c r="A349" t="s">
        <v>69</v>
      </c>
      <c r="B349" s="5">
        <v>45352</v>
      </c>
      <c r="C349" s="1">
        <v>2053799584</v>
      </c>
      <c r="D349" s="1">
        <v>44443946</v>
      </c>
      <c r="E349" s="1"/>
    </row>
    <row r="350" spans="1:5" x14ac:dyDescent="0.2">
      <c r="A350" t="s">
        <v>69</v>
      </c>
      <c r="B350" s="5">
        <v>45658</v>
      </c>
      <c r="C350" s="1">
        <v>1777743009</v>
      </c>
      <c r="D350" s="1">
        <v>59741388</v>
      </c>
      <c r="E350" s="1"/>
    </row>
    <row r="351" spans="1:5" x14ac:dyDescent="0.2">
      <c r="A351" t="s">
        <v>69</v>
      </c>
      <c r="B351" s="5">
        <v>45689</v>
      </c>
      <c r="C351" s="1">
        <v>1670669336</v>
      </c>
      <c r="D351" s="1">
        <v>47714834</v>
      </c>
      <c r="E351" s="1"/>
    </row>
    <row r="352" spans="1:5" x14ac:dyDescent="0.2">
      <c r="A352" t="s">
        <v>69</v>
      </c>
      <c r="B352" s="5">
        <v>45717</v>
      </c>
      <c r="C352" s="1">
        <v>2076255990</v>
      </c>
      <c r="D352" s="1">
        <v>80357686</v>
      </c>
      <c r="E352" s="1"/>
    </row>
    <row r="353" spans="1:5" x14ac:dyDescent="0.2">
      <c r="A353" t="s">
        <v>69</v>
      </c>
      <c r="B353" s="5">
        <v>46023</v>
      </c>
      <c r="C353" s="1">
        <v>1487831652</v>
      </c>
      <c r="D353" s="1">
        <v>187620125</v>
      </c>
      <c r="E353" s="1"/>
    </row>
    <row r="354" spans="1:5" x14ac:dyDescent="0.2">
      <c r="A354" t="s">
        <v>69</v>
      </c>
      <c r="B354" s="5">
        <v>46054</v>
      </c>
      <c r="C354" s="1">
        <v>1452785668</v>
      </c>
      <c r="D354" s="1">
        <v>152521093</v>
      </c>
      <c r="E354" s="1"/>
    </row>
    <row r="355" spans="1:5" x14ac:dyDescent="0.2">
      <c r="A355" t="s">
        <v>69</v>
      </c>
      <c r="B355" s="5">
        <v>46082</v>
      </c>
      <c r="C355" s="1">
        <v>1819757583</v>
      </c>
      <c r="D355" s="1">
        <v>152445427</v>
      </c>
      <c r="E355" s="1"/>
    </row>
    <row r="356" spans="1:5" x14ac:dyDescent="0.2">
      <c r="A356" t="s">
        <v>70</v>
      </c>
      <c r="B356" s="5">
        <v>45292</v>
      </c>
      <c r="C356" s="1">
        <v>5971382578</v>
      </c>
      <c r="D356" s="1">
        <v>337948442</v>
      </c>
      <c r="E356" s="1"/>
    </row>
    <row r="357" spans="1:5" x14ac:dyDescent="0.2">
      <c r="A357" t="s">
        <v>70</v>
      </c>
      <c r="B357" s="5">
        <v>45323</v>
      </c>
      <c r="C357" s="1">
        <v>5830468605</v>
      </c>
      <c r="D357" s="1">
        <v>312095859</v>
      </c>
      <c r="E357" s="1"/>
    </row>
    <row r="358" spans="1:5" x14ac:dyDescent="0.2">
      <c r="A358" t="s">
        <v>70</v>
      </c>
      <c r="B358" s="5">
        <v>45352</v>
      </c>
      <c r="C358" s="1">
        <v>5992200893</v>
      </c>
      <c r="D358" s="1">
        <v>290050913</v>
      </c>
      <c r="E358" s="1"/>
    </row>
    <row r="359" spans="1:5" x14ac:dyDescent="0.2">
      <c r="A359" t="s">
        <v>70</v>
      </c>
      <c r="B359" s="5">
        <v>45658</v>
      </c>
      <c r="C359" s="1">
        <v>6411237441</v>
      </c>
      <c r="D359" s="1">
        <v>355044208</v>
      </c>
      <c r="E359" s="1"/>
    </row>
    <row r="360" spans="1:5" x14ac:dyDescent="0.2">
      <c r="A360" t="s">
        <v>70</v>
      </c>
      <c r="B360" s="5">
        <v>45689</v>
      </c>
      <c r="C360" s="1">
        <v>5716339461</v>
      </c>
      <c r="D360" s="1">
        <v>313348458</v>
      </c>
      <c r="E360" s="1"/>
    </row>
    <row r="361" spans="1:5" x14ac:dyDescent="0.2">
      <c r="A361" t="s">
        <v>70</v>
      </c>
      <c r="B361" s="5">
        <v>45717</v>
      </c>
      <c r="C361" s="1">
        <v>6292547128</v>
      </c>
      <c r="D361" s="1">
        <v>528028945</v>
      </c>
      <c r="E361" s="1"/>
    </row>
    <row r="362" spans="1:5" x14ac:dyDescent="0.2">
      <c r="A362" t="s">
        <v>70</v>
      </c>
      <c r="B362" s="5">
        <v>46023</v>
      </c>
      <c r="C362" s="1">
        <v>5393038911</v>
      </c>
      <c r="D362" s="1">
        <v>817883243</v>
      </c>
      <c r="E362" s="1"/>
    </row>
    <row r="363" spans="1:5" x14ac:dyDescent="0.2">
      <c r="A363" t="s">
        <v>70</v>
      </c>
      <c r="B363" s="5">
        <v>46054</v>
      </c>
      <c r="C363" s="1">
        <v>5010297691</v>
      </c>
      <c r="D363" s="1">
        <v>674996926</v>
      </c>
      <c r="E363" s="1"/>
    </row>
    <row r="364" spans="1:5" x14ac:dyDescent="0.2">
      <c r="A364" t="s">
        <v>70</v>
      </c>
      <c r="B364" s="5">
        <v>46082</v>
      </c>
      <c r="C364" s="1">
        <v>5908713581</v>
      </c>
      <c r="D364" s="1">
        <v>603252667</v>
      </c>
      <c r="E364" s="1"/>
    </row>
    <row r="365" spans="1:5" x14ac:dyDescent="0.2">
      <c r="A365" t="s">
        <v>71</v>
      </c>
      <c r="B365" s="5">
        <v>45292</v>
      </c>
      <c r="C365" s="1">
        <v>2793908022</v>
      </c>
      <c r="D365" s="1">
        <v>97042388</v>
      </c>
      <c r="E365" s="1"/>
    </row>
    <row r="366" spans="1:5" x14ac:dyDescent="0.2">
      <c r="A366" t="s">
        <v>71</v>
      </c>
      <c r="B366" s="5">
        <v>45323</v>
      </c>
      <c r="C366" s="1">
        <v>2801969019</v>
      </c>
      <c r="D366" s="1">
        <v>88945199</v>
      </c>
      <c r="E366" s="1"/>
    </row>
    <row r="367" spans="1:5" x14ac:dyDescent="0.2">
      <c r="A367" t="s">
        <v>71</v>
      </c>
      <c r="B367" s="5">
        <v>45352</v>
      </c>
      <c r="C367" s="1">
        <v>2930830723</v>
      </c>
      <c r="D367" s="1">
        <v>89763540</v>
      </c>
      <c r="E367" s="1"/>
    </row>
    <row r="368" spans="1:5" x14ac:dyDescent="0.2">
      <c r="A368" t="s">
        <v>71</v>
      </c>
      <c r="B368" s="5">
        <v>45658</v>
      </c>
      <c r="C368" s="1">
        <v>2910536440</v>
      </c>
      <c r="D368" s="1">
        <v>93690859</v>
      </c>
      <c r="E368" s="1"/>
    </row>
    <row r="369" spans="1:5" x14ac:dyDescent="0.2">
      <c r="A369" t="s">
        <v>71</v>
      </c>
      <c r="B369" s="5">
        <v>45689</v>
      </c>
      <c r="C369" s="1">
        <v>2688541634</v>
      </c>
      <c r="D369" s="1">
        <v>82806399</v>
      </c>
      <c r="E369" s="1"/>
    </row>
    <row r="370" spans="1:5" x14ac:dyDescent="0.2">
      <c r="A370" t="s">
        <v>71</v>
      </c>
      <c r="B370" s="5">
        <v>45717</v>
      </c>
      <c r="C370" s="1">
        <v>3241414118</v>
      </c>
      <c r="D370" s="1">
        <v>137240696</v>
      </c>
      <c r="E370" s="1"/>
    </row>
    <row r="371" spans="1:5" x14ac:dyDescent="0.2">
      <c r="A371" t="s">
        <v>71</v>
      </c>
      <c r="B371" s="5">
        <v>46023</v>
      </c>
      <c r="C371" s="1">
        <v>2637882363</v>
      </c>
      <c r="D371" s="1">
        <v>462926821</v>
      </c>
      <c r="E371" s="1"/>
    </row>
    <row r="372" spans="1:5" x14ac:dyDescent="0.2">
      <c r="A372" t="s">
        <v>71</v>
      </c>
      <c r="B372" s="5">
        <v>46054</v>
      </c>
      <c r="C372" s="1">
        <v>2389528154</v>
      </c>
      <c r="D372" s="1">
        <v>365299385</v>
      </c>
      <c r="E372" s="1"/>
    </row>
    <row r="373" spans="1:5" x14ac:dyDescent="0.2">
      <c r="A373" t="s">
        <v>71</v>
      </c>
      <c r="B373" s="5">
        <v>46082</v>
      </c>
      <c r="C373" s="1">
        <v>2901878507</v>
      </c>
      <c r="D373" s="1">
        <v>387426965</v>
      </c>
      <c r="E373" s="1"/>
    </row>
    <row r="374" spans="1:5" x14ac:dyDescent="0.2">
      <c r="A374" t="s">
        <v>72</v>
      </c>
      <c r="B374" s="5">
        <v>45292</v>
      </c>
      <c r="C374" s="1">
        <v>37862703</v>
      </c>
      <c r="D374" s="1">
        <v>765891</v>
      </c>
      <c r="E374" s="1"/>
    </row>
    <row r="375" spans="1:5" x14ac:dyDescent="0.2">
      <c r="A375" t="s">
        <v>72</v>
      </c>
      <c r="B375" s="5">
        <v>45323</v>
      </c>
      <c r="C375" s="1">
        <v>35665113</v>
      </c>
      <c r="D375" s="1">
        <v>559583</v>
      </c>
      <c r="E375" s="1"/>
    </row>
    <row r="376" spans="1:5" x14ac:dyDescent="0.2">
      <c r="A376" t="s">
        <v>72</v>
      </c>
      <c r="B376" s="5">
        <v>45352</v>
      </c>
      <c r="C376" s="1">
        <v>42399522</v>
      </c>
      <c r="D376" s="1">
        <v>727350</v>
      </c>
      <c r="E376" s="1"/>
    </row>
    <row r="377" spans="1:5" x14ac:dyDescent="0.2">
      <c r="A377" t="s">
        <v>72</v>
      </c>
      <c r="B377" s="5">
        <v>45658</v>
      </c>
      <c r="C377" s="1">
        <v>33715413</v>
      </c>
      <c r="D377" s="1">
        <v>529364</v>
      </c>
      <c r="E377" s="1"/>
    </row>
    <row r="378" spans="1:5" x14ac:dyDescent="0.2">
      <c r="A378" t="s">
        <v>72</v>
      </c>
      <c r="B378" s="5">
        <v>45689</v>
      </c>
      <c r="C378" s="1">
        <v>34058509</v>
      </c>
      <c r="D378" s="1">
        <v>570233</v>
      </c>
      <c r="E378" s="1"/>
    </row>
    <row r="379" spans="1:5" x14ac:dyDescent="0.2">
      <c r="A379" t="s">
        <v>72</v>
      </c>
      <c r="B379" s="5">
        <v>45717</v>
      </c>
      <c r="C379" s="1">
        <v>37432165</v>
      </c>
      <c r="D379" s="1">
        <v>666601</v>
      </c>
      <c r="E379" s="1"/>
    </row>
    <row r="380" spans="1:5" x14ac:dyDescent="0.2">
      <c r="A380" t="s">
        <v>72</v>
      </c>
      <c r="B380" s="5">
        <v>46023</v>
      </c>
      <c r="C380" s="1">
        <v>28304832</v>
      </c>
      <c r="D380" s="1">
        <v>3421028</v>
      </c>
      <c r="E380" s="1"/>
    </row>
    <row r="381" spans="1:5" x14ac:dyDescent="0.2">
      <c r="A381" t="s">
        <v>72</v>
      </c>
      <c r="B381" s="5">
        <v>46054</v>
      </c>
      <c r="C381" s="1">
        <v>31511477</v>
      </c>
      <c r="D381" s="1">
        <v>3451292</v>
      </c>
      <c r="E381" s="1"/>
    </row>
    <row r="382" spans="1:5" x14ac:dyDescent="0.2">
      <c r="A382" t="s">
        <v>72</v>
      </c>
      <c r="B382" s="5">
        <v>46082</v>
      </c>
      <c r="C382" s="1">
        <v>35396771</v>
      </c>
      <c r="D382" s="1">
        <v>3101949</v>
      </c>
      <c r="E382" s="1"/>
    </row>
    <row r="383" spans="1:5" x14ac:dyDescent="0.2">
      <c r="A383" t="s">
        <v>73</v>
      </c>
      <c r="B383" s="5">
        <v>45292</v>
      </c>
      <c r="C383" s="1">
        <v>1045802886</v>
      </c>
      <c r="D383" s="1">
        <v>144607054</v>
      </c>
      <c r="E383" s="1"/>
    </row>
    <row r="384" spans="1:5" x14ac:dyDescent="0.2">
      <c r="A384" t="s">
        <v>73</v>
      </c>
      <c r="B384" s="5">
        <v>45323</v>
      </c>
      <c r="C384" s="1">
        <v>1061280514</v>
      </c>
      <c r="D384" s="1">
        <v>146738043</v>
      </c>
      <c r="E384" s="1"/>
    </row>
    <row r="385" spans="1:5" x14ac:dyDescent="0.2">
      <c r="A385" t="s">
        <v>73</v>
      </c>
      <c r="B385" s="5">
        <v>45352</v>
      </c>
      <c r="C385" s="1">
        <v>1021075835</v>
      </c>
      <c r="D385" s="1">
        <v>126969269</v>
      </c>
      <c r="E385" s="1"/>
    </row>
    <row r="386" spans="1:5" x14ac:dyDescent="0.2">
      <c r="A386" t="s">
        <v>73</v>
      </c>
      <c r="B386" s="5">
        <v>45658</v>
      </c>
      <c r="C386" s="1">
        <v>1115710091</v>
      </c>
      <c r="D386" s="1">
        <v>154427248</v>
      </c>
      <c r="E386" s="1"/>
    </row>
    <row r="387" spans="1:5" x14ac:dyDescent="0.2">
      <c r="A387" t="s">
        <v>73</v>
      </c>
      <c r="B387" s="5">
        <v>45689</v>
      </c>
      <c r="C387" s="1">
        <v>1071365238</v>
      </c>
      <c r="D387" s="1">
        <v>142670173</v>
      </c>
      <c r="E387" s="1"/>
    </row>
    <row r="388" spans="1:5" x14ac:dyDescent="0.2">
      <c r="A388" t="s">
        <v>73</v>
      </c>
      <c r="B388" s="5">
        <v>45717</v>
      </c>
      <c r="C388" s="1">
        <v>1171439266</v>
      </c>
      <c r="D388" s="1">
        <v>163042979</v>
      </c>
      <c r="E388" s="1"/>
    </row>
    <row r="389" spans="1:5" x14ac:dyDescent="0.2">
      <c r="A389" t="s">
        <v>73</v>
      </c>
      <c r="B389" s="5">
        <v>46023</v>
      </c>
      <c r="C389" s="1">
        <v>1043773639</v>
      </c>
      <c r="D389" s="1">
        <v>306436441</v>
      </c>
      <c r="E389" s="1"/>
    </row>
    <row r="390" spans="1:5" x14ac:dyDescent="0.2">
      <c r="A390" t="s">
        <v>73</v>
      </c>
      <c r="B390" s="5">
        <v>46054</v>
      </c>
      <c r="C390" s="1">
        <v>1005418089</v>
      </c>
      <c r="D390" s="1">
        <v>275099309</v>
      </c>
      <c r="E390" s="1"/>
    </row>
    <row r="391" spans="1:5" x14ac:dyDescent="0.2">
      <c r="A391" t="s">
        <v>73</v>
      </c>
      <c r="B391" s="5">
        <v>46082</v>
      </c>
      <c r="C391" s="1">
        <v>1142727076</v>
      </c>
      <c r="D391" s="1">
        <v>257126534</v>
      </c>
      <c r="E391" s="1"/>
    </row>
    <row r="392" spans="1:5" x14ac:dyDescent="0.2">
      <c r="A392" t="s">
        <v>74</v>
      </c>
      <c r="B392" s="5">
        <v>45292</v>
      </c>
      <c r="C392" s="1">
        <v>9124436</v>
      </c>
      <c r="D392" s="1">
        <v>276276</v>
      </c>
      <c r="E392" s="1"/>
    </row>
    <row r="393" spans="1:5" x14ac:dyDescent="0.2">
      <c r="A393" t="s">
        <v>74</v>
      </c>
      <c r="B393" s="5">
        <v>45323</v>
      </c>
      <c r="C393" s="1">
        <v>14216466</v>
      </c>
      <c r="D393" s="1">
        <v>251064</v>
      </c>
      <c r="E393" s="1"/>
    </row>
    <row r="394" spans="1:5" x14ac:dyDescent="0.2">
      <c r="A394" t="s">
        <v>74</v>
      </c>
      <c r="B394" s="5">
        <v>45352</v>
      </c>
      <c r="C394" s="1">
        <v>6298738</v>
      </c>
      <c r="D394" s="1">
        <v>208491</v>
      </c>
      <c r="E394" s="1"/>
    </row>
    <row r="395" spans="1:5" x14ac:dyDescent="0.2">
      <c r="A395" t="s">
        <v>74</v>
      </c>
      <c r="B395" s="5">
        <v>45658</v>
      </c>
      <c r="C395" s="1">
        <v>16828981</v>
      </c>
      <c r="D395" s="1">
        <v>455450</v>
      </c>
      <c r="E395" s="1"/>
    </row>
    <row r="396" spans="1:5" x14ac:dyDescent="0.2">
      <c r="A396" t="s">
        <v>74</v>
      </c>
      <c r="B396" s="5">
        <v>45689</v>
      </c>
      <c r="C396" s="1">
        <v>11616166</v>
      </c>
      <c r="D396" s="1">
        <v>318475</v>
      </c>
      <c r="E396" s="1"/>
    </row>
    <row r="397" spans="1:5" x14ac:dyDescent="0.2">
      <c r="A397" t="s">
        <v>74</v>
      </c>
      <c r="B397" s="5">
        <v>45717</v>
      </c>
      <c r="C397" s="1">
        <v>6484231</v>
      </c>
      <c r="D397" s="1">
        <v>245983</v>
      </c>
      <c r="E397" s="1"/>
    </row>
    <row r="398" spans="1:5" x14ac:dyDescent="0.2">
      <c r="A398" t="s">
        <v>74</v>
      </c>
      <c r="B398" s="5">
        <v>46023</v>
      </c>
      <c r="C398" s="1">
        <v>14050492</v>
      </c>
      <c r="D398" s="1">
        <v>2002724</v>
      </c>
      <c r="E398" s="1"/>
    </row>
    <row r="399" spans="1:5" x14ac:dyDescent="0.2">
      <c r="A399" t="s">
        <v>74</v>
      </c>
      <c r="B399" s="5">
        <v>46054</v>
      </c>
      <c r="C399" s="1">
        <v>15484724</v>
      </c>
      <c r="D399" s="1">
        <v>1428221</v>
      </c>
      <c r="E399" s="1"/>
    </row>
    <row r="400" spans="1:5" x14ac:dyDescent="0.2">
      <c r="A400" t="s">
        <v>74</v>
      </c>
      <c r="B400" s="5">
        <v>46082</v>
      </c>
      <c r="C400" s="1">
        <v>10199856</v>
      </c>
      <c r="D400" s="1">
        <v>934566</v>
      </c>
      <c r="E400" s="1"/>
    </row>
    <row r="401" spans="1:5" x14ac:dyDescent="0.2">
      <c r="A401" t="s">
        <v>75</v>
      </c>
      <c r="B401" s="5">
        <v>45292</v>
      </c>
      <c r="C401" s="1">
        <v>1813668532</v>
      </c>
      <c r="D401" s="1">
        <v>42848344</v>
      </c>
      <c r="E401" s="1"/>
    </row>
    <row r="402" spans="1:5" x14ac:dyDescent="0.2">
      <c r="A402" t="s">
        <v>75</v>
      </c>
      <c r="B402" s="5">
        <v>45323</v>
      </c>
      <c r="C402" s="1">
        <v>1817395380</v>
      </c>
      <c r="D402" s="1">
        <v>39644900</v>
      </c>
      <c r="E402" s="1"/>
    </row>
    <row r="403" spans="1:5" x14ac:dyDescent="0.2">
      <c r="A403" t="s">
        <v>75</v>
      </c>
      <c r="B403" s="5">
        <v>45352</v>
      </c>
      <c r="C403" s="1">
        <v>1963915443</v>
      </c>
      <c r="D403" s="1">
        <v>38568869</v>
      </c>
      <c r="E403" s="1"/>
    </row>
    <row r="404" spans="1:5" x14ac:dyDescent="0.2">
      <c r="A404" t="s">
        <v>75</v>
      </c>
      <c r="B404" s="5">
        <v>45658</v>
      </c>
      <c r="C404" s="1">
        <v>1990738160</v>
      </c>
      <c r="D404" s="1">
        <v>45514810</v>
      </c>
      <c r="E404" s="1"/>
    </row>
    <row r="405" spans="1:5" x14ac:dyDescent="0.2">
      <c r="A405" t="s">
        <v>75</v>
      </c>
      <c r="B405" s="5">
        <v>45689</v>
      </c>
      <c r="C405" s="1">
        <v>1762918441</v>
      </c>
      <c r="D405" s="1">
        <v>38497759</v>
      </c>
      <c r="E405" s="1"/>
    </row>
    <row r="406" spans="1:5" x14ac:dyDescent="0.2">
      <c r="A406" t="s">
        <v>75</v>
      </c>
      <c r="B406" s="5">
        <v>45717</v>
      </c>
      <c r="C406" s="1">
        <v>2222459948</v>
      </c>
      <c r="D406" s="1">
        <v>58358765</v>
      </c>
      <c r="E406" s="1"/>
    </row>
    <row r="407" spans="1:5" x14ac:dyDescent="0.2">
      <c r="A407" t="s">
        <v>75</v>
      </c>
      <c r="B407" s="5">
        <v>46023</v>
      </c>
      <c r="C407" s="1">
        <v>1426847496</v>
      </c>
      <c r="D407" s="1">
        <v>180855628</v>
      </c>
      <c r="E407" s="1"/>
    </row>
    <row r="408" spans="1:5" x14ac:dyDescent="0.2">
      <c r="A408" t="s">
        <v>75</v>
      </c>
      <c r="B408" s="5">
        <v>46054</v>
      </c>
      <c r="C408" s="1">
        <v>1269762889</v>
      </c>
      <c r="D408" s="1">
        <v>136018903</v>
      </c>
      <c r="E408" s="1"/>
    </row>
    <row r="409" spans="1:5" x14ac:dyDescent="0.2">
      <c r="A409" t="s">
        <v>75</v>
      </c>
      <c r="B409" s="5">
        <v>46082</v>
      </c>
      <c r="C409" s="1">
        <v>1564924366</v>
      </c>
      <c r="D409" s="1">
        <v>129285446</v>
      </c>
      <c r="E409" s="1"/>
    </row>
    <row r="410" spans="1:5" x14ac:dyDescent="0.2">
      <c r="A410" t="s">
        <v>76</v>
      </c>
      <c r="B410" s="5">
        <v>45292</v>
      </c>
      <c r="C410" s="1">
        <v>25500255</v>
      </c>
      <c r="D410" s="1">
        <v>543808</v>
      </c>
      <c r="E410" s="1"/>
    </row>
    <row r="411" spans="1:5" x14ac:dyDescent="0.2">
      <c r="A411" t="s">
        <v>76</v>
      </c>
      <c r="B411" s="5">
        <v>45323</v>
      </c>
      <c r="C411" s="1">
        <v>23756537</v>
      </c>
      <c r="D411" s="1">
        <v>267178</v>
      </c>
      <c r="E411" s="1"/>
    </row>
    <row r="412" spans="1:5" x14ac:dyDescent="0.2">
      <c r="A412" t="s">
        <v>76</v>
      </c>
      <c r="B412" s="5">
        <v>45352</v>
      </c>
      <c r="C412" s="1">
        <v>26174862</v>
      </c>
      <c r="D412" s="1">
        <v>209727</v>
      </c>
      <c r="E412" s="1"/>
    </row>
    <row r="413" spans="1:5" x14ac:dyDescent="0.2">
      <c r="A413" t="s">
        <v>76</v>
      </c>
      <c r="B413" s="5">
        <v>45658</v>
      </c>
      <c r="C413" s="1">
        <v>25240580</v>
      </c>
      <c r="D413" s="1">
        <v>369365</v>
      </c>
      <c r="E413" s="1"/>
    </row>
    <row r="414" spans="1:5" x14ac:dyDescent="0.2">
      <c r="A414" t="s">
        <v>76</v>
      </c>
      <c r="B414" s="5">
        <v>45689</v>
      </c>
      <c r="C414" s="1">
        <v>21849432</v>
      </c>
      <c r="D414" s="1">
        <v>429500</v>
      </c>
      <c r="E414" s="1"/>
    </row>
    <row r="415" spans="1:5" x14ac:dyDescent="0.2">
      <c r="A415" t="s">
        <v>76</v>
      </c>
      <c r="B415" s="5">
        <v>45717</v>
      </c>
      <c r="C415" s="1">
        <v>30999199</v>
      </c>
      <c r="D415" s="1">
        <v>525384</v>
      </c>
      <c r="E415" s="1"/>
    </row>
    <row r="416" spans="1:5" x14ac:dyDescent="0.2">
      <c r="A416" t="s">
        <v>76</v>
      </c>
      <c r="B416" s="5">
        <v>46023</v>
      </c>
      <c r="C416" s="1">
        <v>20975202</v>
      </c>
      <c r="D416" s="1">
        <v>394574</v>
      </c>
      <c r="E416" s="1"/>
    </row>
    <row r="417" spans="1:5" x14ac:dyDescent="0.2">
      <c r="A417" t="s">
        <v>76</v>
      </c>
      <c r="B417" s="5">
        <v>46054</v>
      </c>
      <c r="C417" s="1">
        <v>15338717</v>
      </c>
      <c r="D417" s="1">
        <v>488520</v>
      </c>
      <c r="E417" s="1"/>
    </row>
    <row r="418" spans="1:5" x14ac:dyDescent="0.2">
      <c r="A418" t="s">
        <v>76</v>
      </c>
      <c r="B418" s="5">
        <v>46082</v>
      </c>
      <c r="C418" s="1">
        <v>19883138</v>
      </c>
      <c r="D418" s="1">
        <v>1789639</v>
      </c>
      <c r="E418" s="1"/>
    </row>
    <row r="419" spans="1:5" x14ac:dyDescent="0.2">
      <c r="A419" t="s">
        <v>77</v>
      </c>
      <c r="B419" s="5">
        <v>45292</v>
      </c>
      <c r="C419" s="1">
        <v>46891385</v>
      </c>
      <c r="D419" s="1">
        <v>5888719</v>
      </c>
      <c r="E419" s="1"/>
    </row>
    <row r="420" spans="1:5" x14ac:dyDescent="0.2">
      <c r="A420" t="s">
        <v>77</v>
      </c>
      <c r="B420" s="5">
        <v>45323</v>
      </c>
      <c r="C420" s="1">
        <v>52160830</v>
      </c>
      <c r="D420" s="1">
        <v>6224900</v>
      </c>
      <c r="E420" s="1"/>
    </row>
    <row r="421" spans="1:5" x14ac:dyDescent="0.2">
      <c r="A421" t="s">
        <v>77</v>
      </c>
      <c r="B421" s="5">
        <v>45352</v>
      </c>
      <c r="C421" s="1">
        <v>54293912</v>
      </c>
      <c r="D421" s="1">
        <v>4939870</v>
      </c>
      <c r="E421" s="1"/>
    </row>
    <row r="422" spans="1:5" x14ac:dyDescent="0.2">
      <c r="A422" t="s">
        <v>77</v>
      </c>
      <c r="B422" s="5">
        <v>45658</v>
      </c>
      <c r="C422" s="1">
        <v>55983680</v>
      </c>
      <c r="D422" s="1">
        <v>6945553</v>
      </c>
      <c r="E422" s="1"/>
    </row>
    <row r="423" spans="1:5" x14ac:dyDescent="0.2">
      <c r="A423" t="s">
        <v>77</v>
      </c>
      <c r="B423" s="5">
        <v>45689</v>
      </c>
      <c r="C423" s="1">
        <v>49530004</v>
      </c>
      <c r="D423" s="1">
        <v>5942306</v>
      </c>
      <c r="E423" s="1"/>
    </row>
    <row r="424" spans="1:5" x14ac:dyDescent="0.2">
      <c r="A424" t="s">
        <v>77</v>
      </c>
      <c r="B424" s="5">
        <v>45717</v>
      </c>
      <c r="C424" s="1">
        <v>50975345</v>
      </c>
      <c r="D424" s="1">
        <v>6312057</v>
      </c>
      <c r="E424" s="1"/>
    </row>
    <row r="425" spans="1:5" x14ac:dyDescent="0.2">
      <c r="A425" t="s">
        <v>77</v>
      </c>
      <c r="B425" s="5">
        <v>46023</v>
      </c>
      <c r="C425" s="1">
        <v>50611465</v>
      </c>
      <c r="D425" s="1">
        <v>14036588</v>
      </c>
      <c r="E425" s="1"/>
    </row>
    <row r="426" spans="1:5" x14ac:dyDescent="0.2">
      <c r="A426" t="s">
        <v>77</v>
      </c>
      <c r="B426" s="5">
        <v>46054</v>
      </c>
      <c r="C426" s="1">
        <v>45746665</v>
      </c>
      <c r="D426" s="1">
        <v>12144259</v>
      </c>
      <c r="E426" s="1"/>
    </row>
    <row r="427" spans="1:5" x14ac:dyDescent="0.2">
      <c r="A427" t="s">
        <v>77</v>
      </c>
      <c r="B427" s="5">
        <v>46082</v>
      </c>
      <c r="C427" s="1">
        <v>53577467</v>
      </c>
      <c r="D427" s="1">
        <v>9186886</v>
      </c>
      <c r="E427" s="1"/>
    </row>
    <row r="428" spans="1:5" x14ac:dyDescent="0.2">
      <c r="A428" t="s">
        <v>78</v>
      </c>
      <c r="B428" s="5">
        <v>45292</v>
      </c>
      <c r="C428" s="1">
        <v>323072924</v>
      </c>
      <c r="D428">
        <v>925</v>
      </c>
    </row>
    <row r="429" spans="1:5" x14ac:dyDescent="0.2">
      <c r="A429" t="s">
        <v>78</v>
      </c>
      <c r="B429" s="5">
        <v>45323</v>
      </c>
      <c r="C429" s="1">
        <v>346016040</v>
      </c>
      <c r="D429" s="1">
        <v>2583</v>
      </c>
      <c r="E429" s="1"/>
    </row>
    <row r="430" spans="1:5" x14ac:dyDescent="0.2">
      <c r="A430" t="s">
        <v>78</v>
      </c>
      <c r="B430" s="5">
        <v>45352</v>
      </c>
      <c r="C430" s="1">
        <v>349960662</v>
      </c>
      <c r="D430" s="1">
        <v>16560</v>
      </c>
      <c r="E430" s="1"/>
    </row>
    <row r="431" spans="1:5" x14ac:dyDescent="0.2">
      <c r="A431" t="s">
        <v>78</v>
      </c>
      <c r="B431" s="5">
        <v>45658</v>
      </c>
      <c r="C431" s="1">
        <v>382080248</v>
      </c>
      <c r="D431" s="1">
        <v>24662</v>
      </c>
      <c r="E431" s="1"/>
    </row>
    <row r="432" spans="1:5" x14ac:dyDescent="0.2">
      <c r="A432" t="s">
        <v>78</v>
      </c>
      <c r="B432" s="5">
        <v>45689</v>
      </c>
      <c r="C432" s="1">
        <v>328158980</v>
      </c>
      <c r="D432" s="1">
        <v>7676</v>
      </c>
      <c r="E432" s="1"/>
    </row>
    <row r="433" spans="1:5" x14ac:dyDescent="0.2">
      <c r="A433" t="s">
        <v>78</v>
      </c>
      <c r="B433" s="5">
        <v>45717</v>
      </c>
      <c r="C433" s="1">
        <v>398453576</v>
      </c>
      <c r="D433" s="1">
        <v>126668</v>
      </c>
      <c r="E433" s="1"/>
    </row>
    <row r="434" spans="1:5" x14ac:dyDescent="0.2">
      <c r="A434" t="s">
        <v>78</v>
      </c>
      <c r="B434" s="5">
        <v>46023</v>
      </c>
      <c r="C434" s="1">
        <v>253197538</v>
      </c>
      <c r="D434" s="1">
        <v>1715362</v>
      </c>
      <c r="E434" s="1"/>
    </row>
    <row r="435" spans="1:5" x14ac:dyDescent="0.2">
      <c r="A435" t="s">
        <v>78</v>
      </c>
      <c r="B435" s="5">
        <v>46054</v>
      </c>
      <c r="C435" s="1">
        <v>275260132</v>
      </c>
      <c r="D435" s="1">
        <v>2856435</v>
      </c>
      <c r="E435" s="1"/>
    </row>
    <row r="436" spans="1:5" x14ac:dyDescent="0.2">
      <c r="A436" t="s">
        <v>78</v>
      </c>
      <c r="B436" s="5">
        <v>46082</v>
      </c>
      <c r="C436" s="1">
        <v>301707085</v>
      </c>
      <c r="D436" s="1">
        <v>1378197</v>
      </c>
      <c r="E436" s="1"/>
    </row>
    <row r="437" spans="1:5" x14ac:dyDescent="0.2">
      <c r="A437" t="s">
        <v>79</v>
      </c>
      <c r="B437" s="5">
        <v>45292</v>
      </c>
      <c r="C437" s="1">
        <v>1531279747</v>
      </c>
      <c r="D437" s="1">
        <v>41847145</v>
      </c>
      <c r="E437" s="1"/>
    </row>
    <row r="438" spans="1:5" x14ac:dyDescent="0.2">
      <c r="A438" t="s">
        <v>79</v>
      </c>
      <c r="B438" s="5">
        <v>45323</v>
      </c>
      <c r="C438" s="1">
        <v>1443186100</v>
      </c>
      <c r="D438" s="1">
        <v>40206580</v>
      </c>
      <c r="E438" s="1"/>
    </row>
    <row r="439" spans="1:5" x14ac:dyDescent="0.2">
      <c r="A439" t="s">
        <v>79</v>
      </c>
      <c r="B439" s="5">
        <v>45352</v>
      </c>
      <c r="C439" s="1">
        <v>1502463448</v>
      </c>
      <c r="D439" s="1">
        <v>34485005</v>
      </c>
      <c r="E439" s="1"/>
    </row>
    <row r="440" spans="1:5" x14ac:dyDescent="0.2">
      <c r="A440" t="s">
        <v>79</v>
      </c>
      <c r="B440" s="5">
        <v>45658</v>
      </c>
      <c r="C440" s="1">
        <v>1707932746</v>
      </c>
      <c r="D440" s="1">
        <v>45089295</v>
      </c>
      <c r="E440" s="1"/>
    </row>
    <row r="441" spans="1:5" x14ac:dyDescent="0.2">
      <c r="A441" t="s">
        <v>79</v>
      </c>
      <c r="B441" s="5">
        <v>45689</v>
      </c>
      <c r="C441" s="1">
        <v>1476887201</v>
      </c>
      <c r="D441" s="1">
        <v>42437485</v>
      </c>
      <c r="E441" s="1"/>
    </row>
    <row r="442" spans="1:5" x14ac:dyDescent="0.2">
      <c r="A442" t="s">
        <v>79</v>
      </c>
      <c r="B442" s="5">
        <v>45717</v>
      </c>
      <c r="C442" s="1">
        <v>1764125389</v>
      </c>
      <c r="D442" s="1">
        <v>59195723</v>
      </c>
      <c r="E442" s="1"/>
    </row>
    <row r="443" spans="1:5" x14ac:dyDescent="0.2">
      <c r="A443" t="s">
        <v>79</v>
      </c>
      <c r="B443" s="5">
        <v>46023</v>
      </c>
      <c r="C443" s="1">
        <v>1381910640</v>
      </c>
      <c r="D443" s="1">
        <v>154740598</v>
      </c>
      <c r="E443" s="1"/>
    </row>
    <row r="444" spans="1:5" x14ac:dyDescent="0.2">
      <c r="A444" t="s">
        <v>79</v>
      </c>
      <c r="B444" s="5">
        <v>46054</v>
      </c>
      <c r="C444" s="1">
        <v>1353996811</v>
      </c>
      <c r="D444" s="1">
        <v>123574246</v>
      </c>
      <c r="E444" s="1"/>
    </row>
    <row r="445" spans="1:5" x14ac:dyDescent="0.2">
      <c r="A445" t="s">
        <v>79</v>
      </c>
      <c r="B445" s="5">
        <v>46082</v>
      </c>
      <c r="C445" s="1">
        <v>1585719543</v>
      </c>
      <c r="D445" s="1">
        <v>101373289</v>
      </c>
      <c r="E445" s="1"/>
    </row>
    <row r="446" spans="1:5" x14ac:dyDescent="0.2">
      <c r="A446" t="s">
        <v>80</v>
      </c>
      <c r="B446" s="5">
        <v>45292</v>
      </c>
      <c r="C446" s="1">
        <v>405117551</v>
      </c>
      <c r="D446" s="1">
        <v>6187133</v>
      </c>
      <c r="E446" s="1"/>
    </row>
    <row r="447" spans="1:5" x14ac:dyDescent="0.2">
      <c r="A447" t="s">
        <v>80</v>
      </c>
      <c r="B447" s="5">
        <v>45323</v>
      </c>
      <c r="C447" s="1">
        <v>392736761</v>
      </c>
      <c r="D447" s="1">
        <v>5097896</v>
      </c>
      <c r="E447" s="1"/>
    </row>
    <row r="448" spans="1:5" x14ac:dyDescent="0.2">
      <c r="A448" t="s">
        <v>80</v>
      </c>
      <c r="B448" s="5">
        <v>45352</v>
      </c>
      <c r="C448" s="1">
        <v>364960789</v>
      </c>
      <c r="D448" s="1">
        <v>5026828</v>
      </c>
      <c r="E448" s="1"/>
    </row>
    <row r="449" spans="1:5" x14ac:dyDescent="0.2">
      <c r="A449" t="s">
        <v>80</v>
      </c>
      <c r="B449" s="5">
        <v>45658</v>
      </c>
      <c r="C449" s="1">
        <v>401641539</v>
      </c>
      <c r="D449" s="1">
        <v>6049220</v>
      </c>
      <c r="E449" s="1"/>
    </row>
    <row r="450" spans="1:5" x14ac:dyDescent="0.2">
      <c r="A450" t="s">
        <v>80</v>
      </c>
      <c r="B450" s="5">
        <v>45689</v>
      </c>
      <c r="C450" s="1">
        <v>360390136</v>
      </c>
      <c r="D450" s="1">
        <v>6188373</v>
      </c>
      <c r="E450" s="1"/>
    </row>
    <row r="451" spans="1:5" x14ac:dyDescent="0.2">
      <c r="A451" t="s">
        <v>80</v>
      </c>
      <c r="B451" s="5">
        <v>45717</v>
      </c>
      <c r="C451" s="1">
        <v>394970661</v>
      </c>
      <c r="D451" s="1">
        <v>13779447</v>
      </c>
      <c r="E451" s="1"/>
    </row>
    <row r="452" spans="1:5" x14ac:dyDescent="0.2">
      <c r="A452" t="s">
        <v>80</v>
      </c>
      <c r="B452" s="5">
        <v>46023</v>
      </c>
      <c r="C452" s="1">
        <v>404659650</v>
      </c>
      <c r="D452" s="1">
        <v>13313097</v>
      </c>
      <c r="E452" s="1"/>
    </row>
    <row r="453" spans="1:5" x14ac:dyDescent="0.2">
      <c r="A453" t="s">
        <v>80</v>
      </c>
      <c r="B453" s="5">
        <v>46054</v>
      </c>
      <c r="C453" s="1">
        <v>417829957</v>
      </c>
      <c r="D453" s="1">
        <v>12418337</v>
      </c>
      <c r="E453" s="1"/>
    </row>
    <row r="454" spans="1:5" x14ac:dyDescent="0.2">
      <c r="A454" t="s">
        <v>80</v>
      </c>
      <c r="B454" s="5">
        <v>46082</v>
      </c>
      <c r="C454" s="1">
        <v>482732672</v>
      </c>
      <c r="D454" s="1">
        <v>14501791</v>
      </c>
      <c r="E454" s="1"/>
    </row>
    <row r="455" spans="1:5" x14ac:dyDescent="0.2">
      <c r="A455" t="s">
        <v>81</v>
      </c>
      <c r="B455" s="5">
        <v>45292</v>
      </c>
      <c r="C455" s="1">
        <v>4734598</v>
      </c>
      <c r="D455" s="1">
        <v>268469</v>
      </c>
      <c r="E455" s="1"/>
    </row>
    <row r="456" spans="1:5" x14ac:dyDescent="0.2">
      <c r="A456" t="s">
        <v>81</v>
      </c>
      <c r="B456" s="5">
        <v>45323</v>
      </c>
      <c r="C456" s="1">
        <v>3855170</v>
      </c>
      <c r="D456" s="1">
        <v>72032</v>
      </c>
      <c r="E456" s="1"/>
    </row>
    <row r="457" spans="1:5" x14ac:dyDescent="0.2">
      <c r="A457" t="s">
        <v>81</v>
      </c>
      <c r="B457" s="5">
        <v>45352</v>
      </c>
      <c r="C457" s="1">
        <v>4814879</v>
      </c>
      <c r="D457" s="1">
        <v>55747</v>
      </c>
      <c r="E457" s="1"/>
    </row>
    <row r="458" spans="1:5" x14ac:dyDescent="0.2">
      <c r="A458" t="s">
        <v>81</v>
      </c>
      <c r="B458" s="5">
        <v>45658</v>
      </c>
      <c r="C458" s="1">
        <v>4775991</v>
      </c>
      <c r="D458" s="1">
        <v>93978</v>
      </c>
      <c r="E458" s="1"/>
    </row>
    <row r="459" spans="1:5" x14ac:dyDescent="0.2">
      <c r="A459" t="s">
        <v>81</v>
      </c>
      <c r="B459" s="5">
        <v>45689</v>
      </c>
      <c r="C459" s="1">
        <v>3630318</v>
      </c>
      <c r="D459" s="1">
        <v>46268</v>
      </c>
      <c r="E459" s="1"/>
    </row>
    <row r="460" spans="1:5" x14ac:dyDescent="0.2">
      <c r="A460" t="s">
        <v>81</v>
      </c>
      <c r="B460" s="5">
        <v>45717</v>
      </c>
      <c r="C460" s="1">
        <v>4736837</v>
      </c>
      <c r="D460" s="1">
        <v>150994</v>
      </c>
      <c r="E460" s="1"/>
    </row>
    <row r="461" spans="1:5" x14ac:dyDescent="0.2">
      <c r="A461" t="s">
        <v>81</v>
      </c>
      <c r="B461" s="5">
        <v>46023</v>
      </c>
      <c r="C461" s="1">
        <v>4426370</v>
      </c>
      <c r="D461" s="1">
        <v>1169819</v>
      </c>
      <c r="E461" s="1"/>
    </row>
    <row r="462" spans="1:5" x14ac:dyDescent="0.2">
      <c r="A462" t="s">
        <v>81</v>
      </c>
      <c r="B462" s="5">
        <v>46054</v>
      </c>
      <c r="C462" s="1">
        <v>4969641</v>
      </c>
      <c r="D462" s="1">
        <v>896725</v>
      </c>
      <c r="E462" s="1"/>
    </row>
    <row r="463" spans="1:5" x14ac:dyDescent="0.2">
      <c r="A463" t="s">
        <v>81</v>
      </c>
      <c r="B463" s="5">
        <v>46082</v>
      </c>
      <c r="C463" s="1">
        <v>6232874</v>
      </c>
      <c r="D463" s="1">
        <v>672840</v>
      </c>
      <c r="E463" s="1"/>
    </row>
    <row r="464" spans="1:5" x14ac:dyDescent="0.2">
      <c r="A464" t="s">
        <v>82</v>
      </c>
      <c r="B464" s="5">
        <v>45292</v>
      </c>
      <c r="C464" s="1">
        <v>17494200</v>
      </c>
      <c r="D464" s="1">
        <v>939695</v>
      </c>
      <c r="E464" s="1"/>
    </row>
    <row r="465" spans="1:5" x14ac:dyDescent="0.2">
      <c r="A465" t="s">
        <v>82</v>
      </c>
      <c r="B465" s="5">
        <v>45323</v>
      </c>
      <c r="C465" s="1">
        <v>18411823</v>
      </c>
      <c r="D465" s="1">
        <v>984897</v>
      </c>
      <c r="E465" s="1"/>
    </row>
    <row r="466" spans="1:5" x14ac:dyDescent="0.2">
      <c r="A466" t="s">
        <v>82</v>
      </c>
      <c r="B466" s="5">
        <v>45352</v>
      </c>
      <c r="C466" s="1">
        <v>20445971</v>
      </c>
      <c r="D466" s="1">
        <v>1091380</v>
      </c>
      <c r="E466" s="1"/>
    </row>
    <row r="467" spans="1:5" x14ac:dyDescent="0.2">
      <c r="A467" t="s">
        <v>82</v>
      </c>
      <c r="B467" s="5">
        <v>45658</v>
      </c>
      <c r="C467" s="1">
        <v>20340288</v>
      </c>
      <c r="D467" s="1">
        <v>996677</v>
      </c>
      <c r="E467" s="1"/>
    </row>
    <row r="468" spans="1:5" x14ac:dyDescent="0.2">
      <c r="A468" t="s">
        <v>82</v>
      </c>
      <c r="B468" s="5">
        <v>45689</v>
      </c>
      <c r="C468" s="1">
        <v>18170426</v>
      </c>
      <c r="D468" s="1">
        <v>1013303</v>
      </c>
      <c r="E468" s="1"/>
    </row>
    <row r="469" spans="1:5" x14ac:dyDescent="0.2">
      <c r="A469" t="s">
        <v>82</v>
      </c>
      <c r="B469" s="5">
        <v>45717</v>
      </c>
      <c r="C469" s="1">
        <v>24305293</v>
      </c>
      <c r="D469" s="1">
        <v>1307577</v>
      </c>
      <c r="E469" s="1"/>
    </row>
    <row r="470" spans="1:5" x14ac:dyDescent="0.2">
      <c r="A470" t="s">
        <v>82</v>
      </c>
      <c r="B470" s="5">
        <v>46023</v>
      </c>
      <c r="C470" s="1">
        <v>20401122</v>
      </c>
      <c r="D470" s="1">
        <v>2822718</v>
      </c>
      <c r="E470" s="1"/>
    </row>
    <row r="471" spans="1:5" x14ac:dyDescent="0.2">
      <c r="A471" t="s">
        <v>82</v>
      </c>
      <c r="B471" s="5">
        <v>46054</v>
      </c>
      <c r="C471" s="1">
        <v>18470249</v>
      </c>
      <c r="D471" s="1">
        <v>2288579</v>
      </c>
      <c r="E471" s="1"/>
    </row>
    <row r="472" spans="1:5" x14ac:dyDescent="0.2">
      <c r="A472" t="s">
        <v>82</v>
      </c>
      <c r="B472" s="5">
        <v>46082</v>
      </c>
      <c r="C472" s="1">
        <v>21585776</v>
      </c>
      <c r="D472" s="1">
        <v>2976028</v>
      </c>
      <c r="E472" s="1"/>
    </row>
    <row r="473" spans="1:5" x14ac:dyDescent="0.2">
      <c r="A473" t="s">
        <v>83</v>
      </c>
      <c r="B473" s="5">
        <v>45292</v>
      </c>
      <c r="C473" s="1">
        <v>61544345</v>
      </c>
      <c r="D473" s="1">
        <v>4566375</v>
      </c>
      <c r="E473" s="1"/>
    </row>
    <row r="474" spans="1:5" x14ac:dyDescent="0.2">
      <c r="A474" t="s">
        <v>83</v>
      </c>
      <c r="B474" s="5">
        <v>45323</v>
      </c>
      <c r="C474" s="1">
        <v>50850447</v>
      </c>
      <c r="D474" s="1">
        <v>3685705</v>
      </c>
      <c r="E474" s="1"/>
    </row>
    <row r="475" spans="1:5" x14ac:dyDescent="0.2">
      <c r="A475" t="s">
        <v>83</v>
      </c>
      <c r="B475" s="5">
        <v>45352</v>
      </c>
      <c r="C475" s="1">
        <v>64798511</v>
      </c>
      <c r="D475" s="1">
        <v>4549817</v>
      </c>
      <c r="E475" s="1"/>
    </row>
    <row r="476" spans="1:5" x14ac:dyDescent="0.2">
      <c r="A476" t="s">
        <v>83</v>
      </c>
      <c r="B476" s="5">
        <v>45658</v>
      </c>
      <c r="C476" s="1">
        <v>60611897</v>
      </c>
      <c r="D476" s="1">
        <v>4919752</v>
      </c>
      <c r="E476" s="1"/>
    </row>
    <row r="477" spans="1:5" x14ac:dyDescent="0.2">
      <c r="A477" t="s">
        <v>83</v>
      </c>
      <c r="B477" s="5">
        <v>45689</v>
      </c>
      <c r="C477" s="1">
        <v>55391364</v>
      </c>
      <c r="D477" s="1">
        <v>4287600</v>
      </c>
      <c r="E477" s="1"/>
    </row>
    <row r="478" spans="1:5" x14ac:dyDescent="0.2">
      <c r="A478" t="s">
        <v>83</v>
      </c>
      <c r="B478" s="5">
        <v>45717</v>
      </c>
      <c r="C478" s="1">
        <v>62241166</v>
      </c>
      <c r="D478" s="1">
        <v>4759050</v>
      </c>
      <c r="E478" s="1"/>
    </row>
    <row r="479" spans="1:5" x14ac:dyDescent="0.2">
      <c r="A479" t="s">
        <v>83</v>
      </c>
      <c r="B479" s="5">
        <v>46023</v>
      </c>
      <c r="C479" s="1">
        <v>57961231</v>
      </c>
      <c r="D479" s="1">
        <v>13474192</v>
      </c>
      <c r="E479" s="1"/>
    </row>
    <row r="480" spans="1:5" x14ac:dyDescent="0.2">
      <c r="A480" t="s">
        <v>83</v>
      </c>
      <c r="B480" s="5">
        <v>46054</v>
      </c>
      <c r="C480" s="1">
        <v>55740370</v>
      </c>
      <c r="D480" s="1">
        <v>10438373</v>
      </c>
      <c r="E480" s="1"/>
    </row>
    <row r="481" spans="1:5" x14ac:dyDescent="0.2">
      <c r="A481" t="s">
        <v>83</v>
      </c>
      <c r="B481" s="5">
        <v>46082</v>
      </c>
      <c r="C481" s="1">
        <v>64260090</v>
      </c>
      <c r="D481" s="1">
        <v>10001634</v>
      </c>
      <c r="E481" s="1"/>
    </row>
    <row r="482" spans="1:5" x14ac:dyDescent="0.2">
      <c r="A482" t="s">
        <v>84</v>
      </c>
      <c r="B482" s="5">
        <v>45292</v>
      </c>
      <c r="C482" s="1">
        <v>17914040</v>
      </c>
      <c r="D482" s="1">
        <v>549084</v>
      </c>
      <c r="E482" s="1"/>
    </row>
    <row r="483" spans="1:5" x14ac:dyDescent="0.2">
      <c r="A483" t="s">
        <v>84</v>
      </c>
      <c r="B483" s="5">
        <v>45323</v>
      </c>
      <c r="C483" s="1">
        <v>18868490</v>
      </c>
      <c r="D483" s="1">
        <v>366296</v>
      </c>
      <c r="E483" s="1"/>
    </row>
    <row r="484" spans="1:5" x14ac:dyDescent="0.2">
      <c r="A484" t="s">
        <v>84</v>
      </c>
      <c r="B484" s="5">
        <v>45352</v>
      </c>
      <c r="C484" s="1">
        <v>20837352</v>
      </c>
      <c r="D484" s="1">
        <v>276354</v>
      </c>
      <c r="E484" s="1"/>
    </row>
    <row r="485" spans="1:5" x14ac:dyDescent="0.2">
      <c r="A485" t="s">
        <v>84</v>
      </c>
      <c r="B485" s="5">
        <v>45658</v>
      </c>
      <c r="C485" s="1">
        <v>20143030</v>
      </c>
      <c r="D485" s="1">
        <v>512628</v>
      </c>
      <c r="E485" s="1"/>
    </row>
    <row r="486" spans="1:5" x14ac:dyDescent="0.2">
      <c r="A486" t="s">
        <v>84</v>
      </c>
      <c r="B486" s="5">
        <v>45689</v>
      </c>
      <c r="C486" s="1">
        <v>20273173</v>
      </c>
      <c r="D486" s="1">
        <v>228284</v>
      </c>
      <c r="E486" s="1"/>
    </row>
    <row r="487" spans="1:5" x14ac:dyDescent="0.2">
      <c r="A487" t="s">
        <v>84</v>
      </c>
      <c r="B487" s="5">
        <v>45717</v>
      </c>
      <c r="C487" s="1">
        <v>22526040</v>
      </c>
      <c r="D487" s="1">
        <v>536329</v>
      </c>
      <c r="E487" s="1"/>
    </row>
    <row r="488" spans="1:5" x14ac:dyDescent="0.2">
      <c r="A488" t="s">
        <v>84</v>
      </c>
      <c r="B488" s="5">
        <v>46023</v>
      </c>
      <c r="C488" s="1">
        <v>18980109</v>
      </c>
      <c r="D488" s="1">
        <v>5268626</v>
      </c>
      <c r="E488" s="1"/>
    </row>
    <row r="489" spans="1:5" x14ac:dyDescent="0.2">
      <c r="A489" t="s">
        <v>84</v>
      </c>
      <c r="B489" s="5">
        <v>46054</v>
      </c>
      <c r="C489" s="1">
        <v>18580821</v>
      </c>
      <c r="D489" s="1">
        <v>3630582</v>
      </c>
      <c r="E489" s="1"/>
    </row>
    <row r="490" spans="1:5" x14ac:dyDescent="0.2">
      <c r="A490" t="s">
        <v>84</v>
      </c>
      <c r="B490" s="5">
        <v>46082</v>
      </c>
      <c r="C490" s="1">
        <v>22217073</v>
      </c>
      <c r="D490" s="1">
        <v>2683814</v>
      </c>
      <c r="E490" s="1"/>
    </row>
    <row r="491" spans="1:5" x14ac:dyDescent="0.2">
      <c r="A491" t="s">
        <v>85</v>
      </c>
      <c r="B491" s="5">
        <v>45292</v>
      </c>
      <c r="C491" s="1">
        <v>144233694</v>
      </c>
      <c r="D491" s="1">
        <v>12230122</v>
      </c>
      <c r="E491" s="1"/>
    </row>
    <row r="492" spans="1:5" x14ac:dyDescent="0.2">
      <c r="A492" t="s">
        <v>85</v>
      </c>
      <c r="B492" s="5">
        <v>45323</v>
      </c>
      <c r="C492" s="1">
        <v>134566724</v>
      </c>
      <c r="D492" s="1">
        <v>11062724</v>
      </c>
      <c r="E492" s="1"/>
    </row>
    <row r="493" spans="1:5" x14ac:dyDescent="0.2">
      <c r="A493" t="s">
        <v>85</v>
      </c>
      <c r="B493" s="5">
        <v>45352</v>
      </c>
      <c r="C493" s="1">
        <v>154846522</v>
      </c>
      <c r="D493" s="1">
        <v>11186409</v>
      </c>
      <c r="E493" s="1"/>
    </row>
    <row r="494" spans="1:5" x14ac:dyDescent="0.2">
      <c r="A494" t="s">
        <v>85</v>
      </c>
      <c r="B494" s="5">
        <v>45658</v>
      </c>
      <c r="C494" s="1">
        <v>148491211</v>
      </c>
      <c r="D494" s="1">
        <v>13577744</v>
      </c>
      <c r="E494" s="1"/>
    </row>
    <row r="495" spans="1:5" x14ac:dyDescent="0.2">
      <c r="A495" t="s">
        <v>85</v>
      </c>
      <c r="B495" s="5">
        <v>45689</v>
      </c>
      <c r="C495" s="1">
        <v>136506637</v>
      </c>
      <c r="D495" s="1">
        <v>10743762</v>
      </c>
      <c r="E495" s="1"/>
    </row>
    <row r="496" spans="1:5" x14ac:dyDescent="0.2">
      <c r="A496" t="s">
        <v>85</v>
      </c>
      <c r="B496" s="5">
        <v>45717</v>
      </c>
      <c r="C496" s="1">
        <v>153849926</v>
      </c>
      <c r="D496" s="1">
        <v>14291458</v>
      </c>
      <c r="E496" s="1"/>
    </row>
    <row r="497" spans="1:5" x14ac:dyDescent="0.2">
      <c r="A497" t="s">
        <v>85</v>
      </c>
      <c r="B497" s="5">
        <v>46023</v>
      </c>
      <c r="C497" s="1">
        <v>121738305</v>
      </c>
      <c r="D497" s="1">
        <v>27857336</v>
      </c>
      <c r="E497" s="1"/>
    </row>
    <row r="498" spans="1:5" x14ac:dyDescent="0.2">
      <c r="A498" t="s">
        <v>85</v>
      </c>
      <c r="B498" s="5">
        <v>46054</v>
      </c>
      <c r="C498" s="1">
        <v>112639853</v>
      </c>
      <c r="D498" s="1">
        <v>21124023</v>
      </c>
      <c r="E498" s="1"/>
    </row>
    <row r="499" spans="1:5" x14ac:dyDescent="0.2">
      <c r="A499" t="s">
        <v>85</v>
      </c>
      <c r="B499" s="5">
        <v>46082</v>
      </c>
      <c r="C499" s="1">
        <v>131514143</v>
      </c>
      <c r="D499" s="1">
        <v>20452365</v>
      </c>
      <c r="E499" s="1"/>
    </row>
    <row r="500" spans="1:5" x14ac:dyDescent="0.2">
      <c r="A500" t="s">
        <v>86</v>
      </c>
      <c r="B500" s="5">
        <v>45292</v>
      </c>
      <c r="C500" s="1">
        <v>123792672</v>
      </c>
      <c r="D500" s="1">
        <v>8066781</v>
      </c>
      <c r="E500" s="1"/>
    </row>
    <row r="501" spans="1:5" x14ac:dyDescent="0.2">
      <c r="A501" t="s">
        <v>86</v>
      </c>
      <c r="B501" s="5">
        <v>45323</v>
      </c>
      <c r="C501" s="1">
        <v>121586781</v>
      </c>
      <c r="D501" s="1">
        <v>7447707</v>
      </c>
      <c r="E501" s="1"/>
    </row>
    <row r="502" spans="1:5" x14ac:dyDescent="0.2">
      <c r="A502" t="s">
        <v>86</v>
      </c>
      <c r="B502" s="5">
        <v>45352</v>
      </c>
      <c r="C502" s="1">
        <v>137222517</v>
      </c>
      <c r="D502" s="1">
        <v>8110913</v>
      </c>
      <c r="E502" s="1"/>
    </row>
    <row r="503" spans="1:5" x14ac:dyDescent="0.2">
      <c r="A503" t="s">
        <v>86</v>
      </c>
      <c r="B503" s="5">
        <v>45658</v>
      </c>
      <c r="C503" s="1">
        <v>123436829</v>
      </c>
      <c r="D503" s="1">
        <v>8952950</v>
      </c>
      <c r="E503" s="1"/>
    </row>
    <row r="504" spans="1:5" x14ac:dyDescent="0.2">
      <c r="A504" t="s">
        <v>86</v>
      </c>
      <c r="B504" s="5">
        <v>45689</v>
      </c>
      <c r="C504" s="1">
        <v>112548810</v>
      </c>
      <c r="D504" s="1">
        <v>7275181</v>
      </c>
      <c r="E504" s="1"/>
    </row>
    <row r="505" spans="1:5" x14ac:dyDescent="0.2">
      <c r="A505" t="s">
        <v>86</v>
      </c>
      <c r="B505" s="5">
        <v>45717</v>
      </c>
      <c r="C505" s="1">
        <v>135638328</v>
      </c>
      <c r="D505" s="1">
        <v>9564721</v>
      </c>
      <c r="E505" s="1"/>
    </row>
    <row r="506" spans="1:5" x14ac:dyDescent="0.2">
      <c r="A506" t="s">
        <v>86</v>
      </c>
      <c r="B506" s="5">
        <v>46023</v>
      </c>
      <c r="C506" s="1">
        <v>123068361</v>
      </c>
      <c r="D506" s="1">
        <v>27947678</v>
      </c>
      <c r="E506" s="1"/>
    </row>
    <row r="507" spans="1:5" x14ac:dyDescent="0.2">
      <c r="A507" t="s">
        <v>86</v>
      </c>
      <c r="B507" s="5">
        <v>46054</v>
      </c>
      <c r="C507" s="1">
        <v>99587753</v>
      </c>
      <c r="D507" s="1">
        <v>17751180</v>
      </c>
      <c r="E507" s="1"/>
    </row>
    <row r="508" spans="1:5" x14ac:dyDescent="0.2">
      <c r="A508" t="s">
        <v>86</v>
      </c>
      <c r="B508" s="5">
        <v>46082</v>
      </c>
      <c r="C508" s="1">
        <v>121295487</v>
      </c>
      <c r="D508" s="1">
        <v>18151490</v>
      </c>
      <c r="E508" s="1"/>
    </row>
    <row r="509" spans="1:5" x14ac:dyDescent="0.2">
      <c r="A509" t="s">
        <v>87</v>
      </c>
      <c r="B509" s="5">
        <v>45292</v>
      </c>
      <c r="C509" s="1">
        <v>222183252</v>
      </c>
      <c r="D509" s="1">
        <v>10902682</v>
      </c>
      <c r="E509" s="1"/>
    </row>
    <row r="510" spans="1:5" x14ac:dyDescent="0.2">
      <c r="A510" t="s">
        <v>87</v>
      </c>
      <c r="B510" s="5">
        <v>45323</v>
      </c>
      <c r="C510" s="1">
        <v>218625199</v>
      </c>
      <c r="D510" s="1">
        <v>9884664</v>
      </c>
      <c r="E510" s="1"/>
    </row>
    <row r="511" spans="1:5" x14ac:dyDescent="0.2">
      <c r="A511" t="s">
        <v>87</v>
      </c>
      <c r="B511" s="5">
        <v>45352</v>
      </c>
      <c r="C511" s="1">
        <v>231914334</v>
      </c>
      <c r="D511" s="1">
        <v>8220075</v>
      </c>
      <c r="E511" s="1"/>
    </row>
    <row r="512" spans="1:5" x14ac:dyDescent="0.2">
      <c r="A512" t="s">
        <v>87</v>
      </c>
      <c r="B512" s="5">
        <v>45658</v>
      </c>
      <c r="C512" s="1">
        <v>255505653</v>
      </c>
      <c r="D512" s="1">
        <v>13165330</v>
      </c>
      <c r="E512" s="1"/>
    </row>
    <row r="513" spans="1:5" x14ac:dyDescent="0.2">
      <c r="A513" t="s">
        <v>87</v>
      </c>
      <c r="B513" s="5">
        <v>45689</v>
      </c>
      <c r="C513" s="1">
        <v>222078351</v>
      </c>
      <c r="D513" s="1">
        <v>12445297</v>
      </c>
      <c r="E513" s="1"/>
    </row>
    <row r="514" spans="1:5" x14ac:dyDescent="0.2">
      <c r="A514" t="s">
        <v>87</v>
      </c>
      <c r="B514" s="5">
        <v>45717</v>
      </c>
      <c r="C514" s="1">
        <v>251604394</v>
      </c>
      <c r="D514" s="1">
        <v>18347836</v>
      </c>
      <c r="E514" s="1"/>
    </row>
    <row r="515" spans="1:5" x14ac:dyDescent="0.2">
      <c r="A515" t="s">
        <v>87</v>
      </c>
      <c r="B515" s="5">
        <v>46023</v>
      </c>
      <c r="C515" s="1">
        <v>227047732</v>
      </c>
      <c r="D515" s="1">
        <v>45366125</v>
      </c>
      <c r="E515" s="1"/>
    </row>
    <row r="516" spans="1:5" x14ac:dyDescent="0.2">
      <c r="A516" t="s">
        <v>87</v>
      </c>
      <c r="B516" s="5">
        <v>46054</v>
      </c>
      <c r="C516" s="1">
        <v>202944840</v>
      </c>
      <c r="D516" s="1">
        <v>35175652</v>
      </c>
      <c r="E516" s="1"/>
    </row>
    <row r="517" spans="1:5" x14ac:dyDescent="0.2">
      <c r="A517" t="s">
        <v>87</v>
      </c>
      <c r="B517" s="5">
        <v>46082</v>
      </c>
      <c r="C517" s="1">
        <v>247803695</v>
      </c>
      <c r="D517" s="1">
        <v>30129347</v>
      </c>
      <c r="E517" s="1"/>
    </row>
    <row r="518" spans="1:5" x14ac:dyDescent="0.2">
      <c r="A518" t="s">
        <v>88</v>
      </c>
      <c r="B518" s="5">
        <v>45292</v>
      </c>
      <c r="C518" s="1">
        <v>274270693</v>
      </c>
      <c r="D518" s="1">
        <v>14131115</v>
      </c>
      <c r="E518" s="1"/>
    </row>
    <row r="519" spans="1:5" x14ac:dyDescent="0.2">
      <c r="A519" t="s">
        <v>88</v>
      </c>
      <c r="B519" s="5">
        <v>45323</v>
      </c>
      <c r="C519" s="1">
        <v>262666863</v>
      </c>
      <c r="D519" s="1">
        <v>13906825</v>
      </c>
      <c r="E519" s="1"/>
    </row>
    <row r="520" spans="1:5" x14ac:dyDescent="0.2">
      <c r="A520" t="s">
        <v>88</v>
      </c>
      <c r="B520" s="5">
        <v>45352</v>
      </c>
      <c r="C520" s="1">
        <v>297086491</v>
      </c>
      <c r="D520" s="1">
        <v>13520916</v>
      </c>
      <c r="E520" s="1"/>
    </row>
    <row r="521" spans="1:5" x14ac:dyDescent="0.2">
      <c r="A521" t="s">
        <v>88</v>
      </c>
      <c r="B521" s="5">
        <v>45658</v>
      </c>
      <c r="C521" s="1">
        <v>283596637</v>
      </c>
      <c r="D521" s="1">
        <v>15442810</v>
      </c>
      <c r="E521" s="1"/>
    </row>
    <row r="522" spans="1:5" x14ac:dyDescent="0.2">
      <c r="A522" t="s">
        <v>88</v>
      </c>
      <c r="B522" s="5">
        <v>45689</v>
      </c>
      <c r="C522" s="1">
        <v>263431204</v>
      </c>
      <c r="D522" s="1">
        <v>13429295</v>
      </c>
      <c r="E522" s="1"/>
    </row>
    <row r="523" spans="1:5" x14ac:dyDescent="0.2">
      <c r="A523" t="s">
        <v>88</v>
      </c>
      <c r="B523" s="5">
        <v>45717</v>
      </c>
      <c r="C523" s="1">
        <v>305933274</v>
      </c>
      <c r="D523" s="1">
        <v>18250288</v>
      </c>
      <c r="E523" s="1"/>
    </row>
    <row r="524" spans="1:5" x14ac:dyDescent="0.2">
      <c r="A524" t="s">
        <v>88</v>
      </c>
      <c r="B524" s="5">
        <v>46023</v>
      </c>
      <c r="C524" s="1">
        <v>241051965</v>
      </c>
      <c r="D524" s="1">
        <v>75699757</v>
      </c>
      <c r="E524" s="1"/>
    </row>
    <row r="525" spans="1:5" x14ac:dyDescent="0.2">
      <c r="A525" t="s">
        <v>88</v>
      </c>
      <c r="B525" s="5">
        <v>46054</v>
      </c>
      <c r="C525" s="1">
        <v>248561882</v>
      </c>
      <c r="D525" s="1">
        <v>53004678</v>
      </c>
      <c r="E525" s="1"/>
    </row>
    <row r="526" spans="1:5" x14ac:dyDescent="0.2">
      <c r="A526" t="s">
        <v>88</v>
      </c>
      <c r="B526" s="5">
        <v>46082</v>
      </c>
      <c r="C526" s="1">
        <v>241270135</v>
      </c>
      <c r="D526" s="1">
        <v>31407087</v>
      </c>
      <c r="E526" s="1"/>
    </row>
    <row r="527" spans="1:5" x14ac:dyDescent="0.2">
      <c r="A527" t="s">
        <v>89</v>
      </c>
      <c r="B527" s="5">
        <v>45292</v>
      </c>
      <c r="C527" s="1">
        <v>64193291</v>
      </c>
      <c r="D527" s="1">
        <v>7301474</v>
      </c>
      <c r="E527" s="1"/>
    </row>
    <row r="528" spans="1:5" x14ac:dyDescent="0.2">
      <c r="A528" t="s">
        <v>89</v>
      </c>
      <c r="B528" s="5">
        <v>45323</v>
      </c>
      <c r="C528" s="1">
        <v>55370696</v>
      </c>
      <c r="D528" s="1">
        <v>5984150</v>
      </c>
      <c r="E528" s="1"/>
    </row>
    <row r="529" spans="1:5" x14ac:dyDescent="0.2">
      <c r="A529" t="s">
        <v>89</v>
      </c>
      <c r="B529" s="5">
        <v>45352</v>
      </c>
      <c r="C529" s="1">
        <v>61099603</v>
      </c>
      <c r="D529" s="1">
        <v>6032985</v>
      </c>
      <c r="E529" s="1"/>
    </row>
    <row r="530" spans="1:5" x14ac:dyDescent="0.2">
      <c r="A530" t="s">
        <v>89</v>
      </c>
      <c r="B530" s="5">
        <v>45658</v>
      </c>
      <c r="C530" s="1">
        <v>66855273</v>
      </c>
      <c r="D530" s="1">
        <v>7482289</v>
      </c>
      <c r="E530" s="1"/>
    </row>
    <row r="531" spans="1:5" x14ac:dyDescent="0.2">
      <c r="A531" t="s">
        <v>89</v>
      </c>
      <c r="B531" s="5">
        <v>45689</v>
      </c>
      <c r="C531" s="1">
        <v>54740246</v>
      </c>
      <c r="D531" s="1">
        <v>5714268</v>
      </c>
      <c r="E531" s="1"/>
    </row>
    <row r="532" spans="1:5" x14ac:dyDescent="0.2">
      <c r="A532" t="s">
        <v>89</v>
      </c>
      <c r="B532" s="5">
        <v>45717</v>
      </c>
      <c r="C532" s="1">
        <v>58425340</v>
      </c>
      <c r="D532" s="1">
        <v>8240129</v>
      </c>
      <c r="E532" s="1"/>
    </row>
    <row r="533" spans="1:5" x14ac:dyDescent="0.2">
      <c r="A533" t="s">
        <v>89</v>
      </c>
      <c r="B533" s="5">
        <v>46023</v>
      </c>
      <c r="C533" s="1">
        <v>58642675</v>
      </c>
      <c r="D533" s="1">
        <v>15198628</v>
      </c>
      <c r="E533" s="1"/>
    </row>
    <row r="534" spans="1:5" x14ac:dyDescent="0.2">
      <c r="A534" t="s">
        <v>89</v>
      </c>
      <c r="B534" s="5">
        <v>46054</v>
      </c>
      <c r="C534" s="1">
        <v>49590036</v>
      </c>
      <c r="D534" s="1">
        <v>11607205</v>
      </c>
      <c r="E534" s="1"/>
    </row>
    <row r="535" spans="1:5" x14ac:dyDescent="0.2">
      <c r="A535" t="s">
        <v>89</v>
      </c>
      <c r="B535" s="5">
        <v>46082</v>
      </c>
      <c r="C535" s="1">
        <v>61055624</v>
      </c>
      <c r="D535" s="1">
        <v>10689802</v>
      </c>
      <c r="E535" s="1"/>
    </row>
    <row r="536" spans="1:5" x14ac:dyDescent="0.2">
      <c r="A536" t="s">
        <v>90</v>
      </c>
      <c r="B536" s="5">
        <v>45292</v>
      </c>
      <c r="C536" s="1">
        <v>229567365</v>
      </c>
      <c r="D536" s="1">
        <v>11219644</v>
      </c>
      <c r="E536" s="1"/>
    </row>
    <row r="537" spans="1:5" x14ac:dyDescent="0.2">
      <c r="A537" t="s">
        <v>90</v>
      </c>
      <c r="B537" s="5">
        <v>45323</v>
      </c>
      <c r="C537" s="1">
        <v>221160528</v>
      </c>
      <c r="D537" s="1">
        <v>10130196</v>
      </c>
      <c r="E537" s="1"/>
    </row>
    <row r="538" spans="1:5" x14ac:dyDescent="0.2">
      <c r="A538" t="s">
        <v>90</v>
      </c>
      <c r="B538" s="5">
        <v>45352</v>
      </c>
      <c r="C538" s="1">
        <v>263304405</v>
      </c>
      <c r="D538" s="1">
        <v>11079851</v>
      </c>
      <c r="E538" s="1"/>
    </row>
    <row r="539" spans="1:5" x14ac:dyDescent="0.2">
      <c r="A539" t="s">
        <v>90</v>
      </c>
      <c r="B539" s="5">
        <v>45658</v>
      </c>
      <c r="C539" s="1">
        <v>236987172</v>
      </c>
      <c r="D539" s="1">
        <v>12826212</v>
      </c>
      <c r="E539" s="1"/>
    </row>
    <row r="540" spans="1:5" x14ac:dyDescent="0.2">
      <c r="A540" t="s">
        <v>90</v>
      </c>
      <c r="B540" s="5">
        <v>45689</v>
      </c>
      <c r="C540" s="1">
        <v>225688144</v>
      </c>
      <c r="D540" s="1">
        <v>10651283</v>
      </c>
      <c r="E540" s="1"/>
    </row>
    <row r="541" spans="1:5" x14ac:dyDescent="0.2">
      <c r="A541" t="s">
        <v>90</v>
      </c>
      <c r="B541" s="5">
        <v>45717</v>
      </c>
      <c r="C541" s="1">
        <v>256085357</v>
      </c>
      <c r="D541" s="1">
        <v>13472421</v>
      </c>
      <c r="E541" s="1"/>
    </row>
    <row r="542" spans="1:5" x14ac:dyDescent="0.2">
      <c r="A542" t="s">
        <v>90</v>
      </c>
      <c r="B542" s="5">
        <v>46023</v>
      </c>
      <c r="C542" s="1">
        <v>199963785</v>
      </c>
      <c r="D542" s="1">
        <v>33156052</v>
      </c>
      <c r="E542" s="1"/>
    </row>
    <row r="543" spans="1:5" x14ac:dyDescent="0.2">
      <c r="A543" t="s">
        <v>90</v>
      </c>
      <c r="B543" s="5">
        <v>46054</v>
      </c>
      <c r="C543" s="1">
        <v>195841533</v>
      </c>
      <c r="D543" s="1">
        <v>28092585</v>
      </c>
      <c r="E543" s="1"/>
    </row>
    <row r="544" spans="1:5" x14ac:dyDescent="0.2">
      <c r="A544" t="s">
        <v>90</v>
      </c>
      <c r="B544" s="5">
        <v>46082</v>
      </c>
      <c r="C544" s="1">
        <v>234707652</v>
      </c>
      <c r="D544" s="1">
        <v>23466837</v>
      </c>
      <c r="E544" s="1"/>
    </row>
    <row r="545" spans="1:5" x14ac:dyDescent="0.2">
      <c r="A545" t="s">
        <v>91</v>
      </c>
      <c r="B545" s="5">
        <v>45292</v>
      </c>
      <c r="C545" s="1">
        <v>83971536</v>
      </c>
      <c r="D545" s="1">
        <v>8604589</v>
      </c>
      <c r="E545" s="1"/>
    </row>
    <row r="546" spans="1:5" x14ac:dyDescent="0.2">
      <c r="A546" t="s">
        <v>91</v>
      </c>
      <c r="B546" s="5">
        <v>45323</v>
      </c>
      <c r="C546" s="1">
        <v>80054110</v>
      </c>
      <c r="D546" s="1">
        <v>8689242</v>
      </c>
      <c r="E546" s="1"/>
    </row>
    <row r="547" spans="1:5" x14ac:dyDescent="0.2">
      <c r="A547" t="s">
        <v>91</v>
      </c>
      <c r="B547" s="5">
        <v>45352</v>
      </c>
      <c r="C547" s="1">
        <v>79135809</v>
      </c>
      <c r="D547" s="1">
        <v>7550791</v>
      </c>
      <c r="E547" s="1"/>
    </row>
    <row r="548" spans="1:5" x14ac:dyDescent="0.2">
      <c r="A548" t="s">
        <v>91</v>
      </c>
      <c r="B548" s="5">
        <v>45658</v>
      </c>
      <c r="C548" s="1">
        <v>67302027</v>
      </c>
      <c r="D548" s="1">
        <v>7990080</v>
      </c>
      <c r="E548" s="1"/>
    </row>
    <row r="549" spans="1:5" x14ac:dyDescent="0.2">
      <c r="A549" t="s">
        <v>91</v>
      </c>
      <c r="B549" s="5">
        <v>45689</v>
      </c>
      <c r="C549" s="1">
        <v>57392903</v>
      </c>
      <c r="D549" s="1">
        <v>6939088</v>
      </c>
      <c r="E549" s="1"/>
    </row>
    <row r="550" spans="1:5" x14ac:dyDescent="0.2">
      <c r="A550" t="s">
        <v>91</v>
      </c>
      <c r="B550" s="5">
        <v>45717</v>
      </c>
      <c r="C550" s="1">
        <v>70264973</v>
      </c>
      <c r="D550" s="1">
        <v>8048248</v>
      </c>
      <c r="E550" s="1"/>
    </row>
    <row r="551" spans="1:5" x14ac:dyDescent="0.2">
      <c r="A551" t="s">
        <v>91</v>
      </c>
      <c r="B551" s="5">
        <v>46023</v>
      </c>
      <c r="C551" s="1">
        <v>52550518</v>
      </c>
      <c r="D551" s="1">
        <v>13236975</v>
      </c>
      <c r="E551" s="1"/>
    </row>
    <row r="552" spans="1:5" x14ac:dyDescent="0.2">
      <c r="A552" t="s">
        <v>91</v>
      </c>
      <c r="B552" s="5">
        <v>46054</v>
      </c>
      <c r="C552" s="1">
        <v>50788657</v>
      </c>
      <c r="D552" s="1">
        <v>11226057</v>
      </c>
      <c r="E552" s="1"/>
    </row>
    <row r="553" spans="1:5" x14ac:dyDescent="0.2">
      <c r="A553" t="s">
        <v>91</v>
      </c>
      <c r="B553" s="5">
        <v>46082</v>
      </c>
      <c r="C553" s="1">
        <v>61543069</v>
      </c>
      <c r="D553" s="1">
        <v>10804192</v>
      </c>
      <c r="E553" s="1"/>
    </row>
    <row r="554" spans="1:5" x14ac:dyDescent="0.2">
      <c r="A554" t="s">
        <v>92</v>
      </c>
      <c r="B554" s="5">
        <v>45292</v>
      </c>
      <c r="C554" s="1">
        <v>3212066755</v>
      </c>
      <c r="D554" s="1">
        <v>504343199</v>
      </c>
      <c r="E554" s="1"/>
    </row>
    <row r="555" spans="1:5" x14ac:dyDescent="0.2">
      <c r="A555" t="s">
        <v>92</v>
      </c>
      <c r="B555" s="5">
        <v>45323</v>
      </c>
      <c r="C555" s="1">
        <v>3228702604</v>
      </c>
      <c r="D555" s="1">
        <v>465283164</v>
      </c>
      <c r="E555" s="1"/>
    </row>
    <row r="556" spans="1:5" x14ac:dyDescent="0.2">
      <c r="A556" t="s">
        <v>92</v>
      </c>
      <c r="B556" s="5">
        <v>45352</v>
      </c>
      <c r="C556" s="1">
        <v>3121781943</v>
      </c>
      <c r="D556" s="1">
        <v>438410271</v>
      </c>
      <c r="E556" s="1"/>
    </row>
    <row r="557" spans="1:5" x14ac:dyDescent="0.2">
      <c r="A557" t="s">
        <v>92</v>
      </c>
      <c r="B557" s="5">
        <v>45658</v>
      </c>
      <c r="C557" s="1">
        <v>3838930235</v>
      </c>
      <c r="D557" s="1">
        <v>615244666</v>
      </c>
      <c r="E557" s="1"/>
    </row>
    <row r="558" spans="1:5" x14ac:dyDescent="0.2">
      <c r="A558" t="s">
        <v>92</v>
      </c>
      <c r="B558" s="5">
        <v>45689</v>
      </c>
      <c r="C558" s="1">
        <v>3342666599</v>
      </c>
      <c r="D558" s="1">
        <v>501623318</v>
      </c>
      <c r="E558" s="1"/>
    </row>
    <row r="559" spans="1:5" x14ac:dyDescent="0.2">
      <c r="A559" t="s">
        <v>92</v>
      </c>
      <c r="B559" s="5">
        <v>45717</v>
      </c>
      <c r="C559" s="1">
        <v>3482894860</v>
      </c>
      <c r="D559" s="1">
        <v>553633962</v>
      </c>
      <c r="E559" s="1"/>
    </row>
    <row r="560" spans="1:5" x14ac:dyDescent="0.2">
      <c r="A560" t="s">
        <v>92</v>
      </c>
      <c r="B560" s="5">
        <v>46023</v>
      </c>
      <c r="C560" s="1">
        <v>3368235874</v>
      </c>
      <c r="D560" s="1">
        <v>1097440249</v>
      </c>
      <c r="E560" s="1"/>
    </row>
    <row r="561" spans="1:5" x14ac:dyDescent="0.2">
      <c r="A561" t="s">
        <v>92</v>
      </c>
      <c r="B561" s="5">
        <v>46054</v>
      </c>
      <c r="C561" s="1">
        <v>2971100431</v>
      </c>
      <c r="D561" s="1">
        <v>840120464</v>
      </c>
      <c r="E561" s="1"/>
    </row>
    <row r="562" spans="1:5" x14ac:dyDescent="0.2">
      <c r="A562" t="s">
        <v>92</v>
      </c>
      <c r="B562" s="5">
        <v>46082</v>
      </c>
      <c r="C562" s="1">
        <v>3246382614</v>
      </c>
      <c r="D562" s="1">
        <v>695202145</v>
      </c>
      <c r="E562" s="1"/>
    </row>
    <row r="563" spans="1:5" x14ac:dyDescent="0.2">
      <c r="A563" t="s">
        <v>93</v>
      </c>
      <c r="B563" s="5">
        <v>45292</v>
      </c>
      <c r="C563" s="1">
        <v>2879581330</v>
      </c>
      <c r="D563" s="1">
        <v>444518139</v>
      </c>
      <c r="E563" s="1"/>
    </row>
    <row r="564" spans="1:5" x14ac:dyDescent="0.2">
      <c r="A564" t="s">
        <v>93</v>
      </c>
      <c r="B564" s="5">
        <v>45323</v>
      </c>
      <c r="C564" s="1">
        <v>2986019342</v>
      </c>
      <c r="D564" s="1">
        <v>448727985</v>
      </c>
      <c r="E564" s="1"/>
    </row>
    <row r="565" spans="1:5" x14ac:dyDescent="0.2">
      <c r="A565" t="s">
        <v>93</v>
      </c>
      <c r="B565" s="5">
        <v>45352</v>
      </c>
      <c r="C565" s="1">
        <v>2822056332</v>
      </c>
      <c r="D565" s="1">
        <v>409122514</v>
      </c>
      <c r="E565" s="1"/>
    </row>
    <row r="566" spans="1:5" x14ac:dyDescent="0.2">
      <c r="A566" t="s">
        <v>93</v>
      </c>
      <c r="B566" s="5">
        <v>45658</v>
      </c>
      <c r="C566" s="1">
        <v>3444870128</v>
      </c>
      <c r="D566" s="1">
        <v>518641354</v>
      </c>
      <c r="E566" s="1"/>
    </row>
    <row r="567" spans="1:5" x14ac:dyDescent="0.2">
      <c r="A567" t="s">
        <v>93</v>
      </c>
      <c r="B567" s="5">
        <v>45689</v>
      </c>
      <c r="C567" s="1">
        <v>3084622171</v>
      </c>
      <c r="D567" s="1">
        <v>457964935</v>
      </c>
      <c r="E567" s="1"/>
    </row>
    <row r="568" spans="1:5" x14ac:dyDescent="0.2">
      <c r="A568" t="s">
        <v>93</v>
      </c>
      <c r="B568" s="5">
        <v>45717</v>
      </c>
      <c r="C568" s="1">
        <v>3074430047</v>
      </c>
      <c r="D568" s="1">
        <v>511480403</v>
      </c>
      <c r="E568" s="1"/>
    </row>
    <row r="569" spans="1:5" x14ac:dyDescent="0.2">
      <c r="A569" t="s">
        <v>93</v>
      </c>
      <c r="B569" s="5">
        <v>46023</v>
      </c>
      <c r="C569" s="1">
        <v>2896933040</v>
      </c>
      <c r="D569" s="1">
        <v>940219777</v>
      </c>
      <c r="E569" s="1"/>
    </row>
    <row r="570" spans="1:5" x14ac:dyDescent="0.2">
      <c r="A570" t="s">
        <v>93</v>
      </c>
      <c r="B570" s="5">
        <v>46054</v>
      </c>
      <c r="C570" s="1">
        <v>2595185636</v>
      </c>
      <c r="D570" s="1">
        <v>748053864</v>
      </c>
      <c r="E570" s="1"/>
    </row>
    <row r="571" spans="1:5" x14ac:dyDescent="0.2">
      <c r="A571" t="s">
        <v>93</v>
      </c>
      <c r="B571" s="5">
        <v>46082</v>
      </c>
      <c r="C571" s="1">
        <v>2800375723</v>
      </c>
      <c r="D571" s="1">
        <v>618520168</v>
      </c>
      <c r="E571" s="1"/>
    </row>
    <row r="572" spans="1:5" x14ac:dyDescent="0.2">
      <c r="A572" t="s">
        <v>94</v>
      </c>
      <c r="B572" s="5">
        <v>45292</v>
      </c>
      <c r="C572" s="1">
        <v>1240709396</v>
      </c>
      <c r="D572" s="1">
        <v>111611219</v>
      </c>
      <c r="E572" s="1"/>
    </row>
    <row r="573" spans="1:5" x14ac:dyDescent="0.2">
      <c r="A573" t="s">
        <v>94</v>
      </c>
      <c r="B573" s="5">
        <v>45323</v>
      </c>
      <c r="C573" s="1">
        <v>1272487678</v>
      </c>
      <c r="D573" s="1">
        <v>112633906</v>
      </c>
      <c r="E573" s="1"/>
    </row>
    <row r="574" spans="1:5" x14ac:dyDescent="0.2">
      <c r="A574" t="s">
        <v>94</v>
      </c>
      <c r="B574" s="5">
        <v>45352</v>
      </c>
      <c r="C574" s="1">
        <v>1277788729</v>
      </c>
      <c r="D574" s="1">
        <v>108536948</v>
      </c>
      <c r="E574" s="1"/>
    </row>
    <row r="575" spans="1:5" x14ac:dyDescent="0.2">
      <c r="A575" t="s">
        <v>94</v>
      </c>
      <c r="B575" s="5">
        <v>45658</v>
      </c>
      <c r="C575" s="1">
        <v>1408828991</v>
      </c>
      <c r="D575" s="1">
        <v>124104728</v>
      </c>
      <c r="E575" s="1"/>
    </row>
    <row r="576" spans="1:5" x14ac:dyDescent="0.2">
      <c r="A576" t="s">
        <v>94</v>
      </c>
      <c r="B576" s="5">
        <v>45689</v>
      </c>
      <c r="C576" s="1">
        <v>1352376071</v>
      </c>
      <c r="D576" s="1">
        <v>122743181</v>
      </c>
      <c r="E576" s="1"/>
    </row>
    <row r="577" spans="1:5" x14ac:dyDescent="0.2">
      <c r="A577" t="s">
        <v>94</v>
      </c>
      <c r="B577" s="5">
        <v>45717</v>
      </c>
      <c r="C577" s="1">
        <v>1306310416</v>
      </c>
      <c r="D577" s="1">
        <v>189928859</v>
      </c>
      <c r="E577" s="1"/>
    </row>
    <row r="578" spans="1:5" x14ac:dyDescent="0.2">
      <c r="A578" t="s">
        <v>94</v>
      </c>
      <c r="B578" s="5">
        <v>46023</v>
      </c>
      <c r="C578" s="1">
        <v>1101655688</v>
      </c>
      <c r="D578" s="1">
        <v>325018405</v>
      </c>
      <c r="E578" s="1"/>
    </row>
    <row r="579" spans="1:5" x14ac:dyDescent="0.2">
      <c r="A579" t="s">
        <v>94</v>
      </c>
      <c r="B579" s="5">
        <v>46054</v>
      </c>
      <c r="C579" s="1">
        <v>1047217832</v>
      </c>
      <c r="D579" s="1">
        <v>247019013</v>
      </c>
      <c r="E579" s="1"/>
    </row>
    <row r="580" spans="1:5" x14ac:dyDescent="0.2">
      <c r="A580" t="s">
        <v>94</v>
      </c>
      <c r="B580" s="5">
        <v>46082</v>
      </c>
      <c r="C580" s="1">
        <v>1171960940</v>
      </c>
      <c r="D580" s="1">
        <v>191560217</v>
      </c>
      <c r="E580" s="1"/>
    </row>
    <row r="581" spans="1:5" x14ac:dyDescent="0.2">
      <c r="A581" t="s">
        <v>95</v>
      </c>
      <c r="B581" s="5">
        <v>45292</v>
      </c>
      <c r="C581" s="1">
        <v>2412391876</v>
      </c>
      <c r="D581" s="1">
        <v>281070576</v>
      </c>
      <c r="E581" s="1"/>
    </row>
    <row r="582" spans="1:5" x14ac:dyDescent="0.2">
      <c r="A582" t="s">
        <v>95</v>
      </c>
      <c r="B582" s="5">
        <v>45323</v>
      </c>
      <c r="C582" s="1">
        <v>2231617539</v>
      </c>
      <c r="D582" s="1">
        <v>264164905</v>
      </c>
      <c r="E582" s="1"/>
    </row>
    <row r="583" spans="1:5" x14ac:dyDescent="0.2">
      <c r="A583" t="s">
        <v>95</v>
      </c>
      <c r="B583" s="5">
        <v>45352</v>
      </c>
      <c r="C583" s="1">
        <v>1960889862</v>
      </c>
      <c r="D583" s="1">
        <v>252189189</v>
      </c>
      <c r="E583" s="1"/>
    </row>
    <row r="584" spans="1:5" x14ac:dyDescent="0.2">
      <c r="A584" t="s">
        <v>95</v>
      </c>
      <c r="B584" s="5">
        <v>45658</v>
      </c>
      <c r="C584" s="1">
        <v>2495563604</v>
      </c>
      <c r="D584" s="1">
        <v>294756020</v>
      </c>
      <c r="E584" s="1"/>
    </row>
    <row r="585" spans="1:5" x14ac:dyDescent="0.2">
      <c r="A585" t="s">
        <v>95</v>
      </c>
      <c r="B585" s="5">
        <v>45689</v>
      </c>
      <c r="C585" s="1">
        <v>2249509516</v>
      </c>
      <c r="D585" s="1">
        <v>309060180</v>
      </c>
      <c r="E585" s="1"/>
    </row>
    <row r="586" spans="1:5" x14ac:dyDescent="0.2">
      <c r="A586" t="s">
        <v>95</v>
      </c>
      <c r="B586" s="5">
        <v>45717</v>
      </c>
      <c r="C586" s="1">
        <v>2118021018</v>
      </c>
      <c r="D586" s="1">
        <v>390635862</v>
      </c>
      <c r="E586" s="1"/>
    </row>
    <row r="587" spans="1:5" x14ac:dyDescent="0.2">
      <c r="A587" t="s">
        <v>95</v>
      </c>
      <c r="B587" s="5">
        <v>46023</v>
      </c>
      <c r="C587" s="1">
        <v>2365420188</v>
      </c>
      <c r="D587" s="1">
        <v>680062746</v>
      </c>
      <c r="E587" s="1"/>
    </row>
    <row r="588" spans="1:5" x14ac:dyDescent="0.2">
      <c r="A588" t="s">
        <v>95</v>
      </c>
      <c r="B588" s="5">
        <v>46054</v>
      </c>
      <c r="C588" s="1">
        <v>2113920155</v>
      </c>
      <c r="D588" s="1">
        <v>563755452</v>
      </c>
      <c r="E588" s="1"/>
    </row>
    <row r="589" spans="1:5" x14ac:dyDescent="0.2">
      <c r="A589" t="s">
        <v>95</v>
      </c>
      <c r="B589" s="5">
        <v>46082</v>
      </c>
      <c r="C589" s="1">
        <v>2064806791</v>
      </c>
      <c r="D589" s="1">
        <v>430047806</v>
      </c>
      <c r="E589" s="1"/>
    </row>
    <row r="590" spans="1:5" x14ac:dyDescent="0.2">
      <c r="A590" t="s">
        <v>96</v>
      </c>
      <c r="B590" s="5">
        <v>45292</v>
      </c>
      <c r="C590" s="1">
        <v>239754920</v>
      </c>
      <c r="D590" s="1">
        <v>29752895</v>
      </c>
      <c r="E590" s="1"/>
    </row>
    <row r="591" spans="1:5" x14ac:dyDescent="0.2">
      <c r="A591" t="s">
        <v>96</v>
      </c>
      <c r="B591" s="5">
        <v>45323</v>
      </c>
      <c r="C591" s="1">
        <v>226717417</v>
      </c>
      <c r="D591" s="1">
        <v>25524327</v>
      </c>
      <c r="E591" s="1"/>
    </row>
    <row r="592" spans="1:5" x14ac:dyDescent="0.2">
      <c r="A592" t="s">
        <v>96</v>
      </c>
      <c r="B592" s="5">
        <v>45352</v>
      </c>
      <c r="C592" s="1">
        <v>214681476</v>
      </c>
      <c r="D592" s="1">
        <v>25120222</v>
      </c>
      <c r="E592" s="1"/>
    </row>
    <row r="593" spans="1:5" x14ac:dyDescent="0.2">
      <c r="A593" t="s">
        <v>96</v>
      </c>
      <c r="B593" s="5">
        <v>45658</v>
      </c>
      <c r="C593" s="1">
        <v>283046421</v>
      </c>
      <c r="D593" s="1">
        <v>32910838</v>
      </c>
      <c r="E593" s="1"/>
    </row>
    <row r="594" spans="1:5" x14ac:dyDescent="0.2">
      <c r="A594" t="s">
        <v>96</v>
      </c>
      <c r="B594" s="5">
        <v>45689</v>
      </c>
      <c r="C594" s="1">
        <v>247425944</v>
      </c>
      <c r="D594" s="1">
        <v>29728490</v>
      </c>
      <c r="E594" s="1"/>
    </row>
    <row r="595" spans="1:5" x14ac:dyDescent="0.2">
      <c r="A595" t="s">
        <v>96</v>
      </c>
      <c r="B595" s="5">
        <v>45717</v>
      </c>
      <c r="C595" s="1">
        <v>246679301</v>
      </c>
      <c r="D595" s="1">
        <v>37583659</v>
      </c>
      <c r="E595" s="1"/>
    </row>
    <row r="596" spans="1:5" x14ac:dyDescent="0.2">
      <c r="A596" t="s">
        <v>96</v>
      </c>
      <c r="B596" s="5">
        <v>46023</v>
      </c>
      <c r="C596" s="1">
        <v>243580286</v>
      </c>
      <c r="D596" s="1">
        <v>58169362</v>
      </c>
      <c r="E596" s="1"/>
    </row>
    <row r="597" spans="1:5" x14ac:dyDescent="0.2">
      <c r="A597" t="s">
        <v>96</v>
      </c>
      <c r="B597" s="5">
        <v>46054</v>
      </c>
      <c r="C597" s="1">
        <v>237819173</v>
      </c>
      <c r="D597" s="1">
        <v>49953988</v>
      </c>
      <c r="E597" s="1"/>
    </row>
    <row r="598" spans="1:5" x14ac:dyDescent="0.2">
      <c r="A598" t="s">
        <v>96</v>
      </c>
      <c r="B598" s="5">
        <v>46082</v>
      </c>
      <c r="C598" s="1">
        <v>255737846</v>
      </c>
      <c r="D598" s="1">
        <v>41170543</v>
      </c>
      <c r="E598" s="1"/>
    </row>
    <row r="599" spans="1:5" x14ac:dyDescent="0.2">
      <c r="A599" t="s">
        <v>97</v>
      </c>
      <c r="B599" s="5">
        <v>45292</v>
      </c>
      <c r="C599" s="1">
        <v>67170053</v>
      </c>
      <c r="D599" s="1">
        <v>3517284</v>
      </c>
      <c r="E599" s="1"/>
    </row>
    <row r="600" spans="1:5" x14ac:dyDescent="0.2">
      <c r="A600" t="s">
        <v>97</v>
      </c>
      <c r="B600" s="5">
        <v>45323</v>
      </c>
      <c r="C600" s="1">
        <v>76814572</v>
      </c>
      <c r="D600" s="1">
        <v>4241850</v>
      </c>
      <c r="E600" s="1"/>
    </row>
    <row r="601" spans="1:5" x14ac:dyDescent="0.2">
      <c r="A601" t="s">
        <v>97</v>
      </c>
      <c r="B601" s="5">
        <v>45352</v>
      </c>
      <c r="C601" s="1">
        <v>79581338</v>
      </c>
      <c r="D601" s="1">
        <v>4465094</v>
      </c>
      <c r="E601" s="1"/>
    </row>
    <row r="602" spans="1:5" x14ac:dyDescent="0.2">
      <c r="A602" t="s">
        <v>97</v>
      </c>
      <c r="B602" s="5">
        <v>45658</v>
      </c>
      <c r="C602" s="1">
        <v>82614518</v>
      </c>
      <c r="D602" s="1">
        <v>4378688</v>
      </c>
      <c r="E602" s="1"/>
    </row>
    <row r="603" spans="1:5" x14ac:dyDescent="0.2">
      <c r="A603" t="s">
        <v>97</v>
      </c>
      <c r="B603" s="5">
        <v>45689</v>
      </c>
      <c r="C603" s="1">
        <v>76225556</v>
      </c>
      <c r="D603" s="1">
        <v>4723046</v>
      </c>
      <c r="E603" s="1"/>
    </row>
    <row r="604" spans="1:5" x14ac:dyDescent="0.2">
      <c r="A604" t="s">
        <v>97</v>
      </c>
      <c r="B604" s="5">
        <v>45717</v>
      </c>
      <c r="C604" s="1">
        <v>70212619</v>
      </c>
      <c r="D604" s="1">
        <v>14302961</v>
      </c>
      <c r="E604" s="1"/>
    </row>
    <row r="605" spans="1:5" x14ac:dyDescent="0.2">
      <c r="A605" t="s">
        <v>97</v>
      </c>
      <c r="B605" s="5">
        <v>46023</v>
      </c>
      <c r="C605" s="1">
        <v>49540521</v>
      </c>
      <c r="D605" s="1">
        <v>12108755</v>
      </c>
      <c r="E605" s="1"/>
    </row>
    <row r="606" spans="1:5" x14ac:dyDescent="0.2">
      <c r="A606" t="s">
        <v>97</v>
      </c>
      <c r="B606" s="5">
        <v>46054</v>
      </c>
      <c r="C606" s="1">
        <v>54140116</v>
      </c>
      <c r="D606" s="1">
        <v>11678797</v>
      </c>
      <c r="E606" s="1"/>
    </row>
    <row r="607" spans="1:5" x14ac:dyDescent="0.2">
      <c r="A607" t="s">
        <v>97</v>
      </c>
      <c r="B607" s="5">
        <v>46082</v>
      </c>
      <c r="C607" s="1">
        <v>62978339</v>
      </c>
      <c r="D607" s="1">
        <v>9374454</v>
      </c>
      <c r="E607" s="1"/>
    </row>
    <row r="608" spans="1:5" x14ac:dyDescent="0.2">
      <c r="A608" t="s">
        <v>98</v>
      </c>
      <c r="B608" s="5">
        <v>45292</v>
      </c>
      <c r="C608" s="1">
        <v>216094530</v>
      </c>
      <c r="D608" s="1">
        <v>9133977</v>
      </c>
      <c r="E608" s="1"/>
    </row>
    <row r="609" spans="1:5" x14ac:dyDescent="0.2">
      <c r="A609" t="s">
        <v>98</v>
      </c>
      <c r="B609" s="5">
        <v>45323</v>
      </c>
      <c r="C609" s="1">
        <v>178595332</v>
      </c>
      <c r="D609" s="1">
        <v>7306343</v>
      </c>
      <c r="E609" s="1"/>
    </row>
    <row r="610" spans="1:5" x14ac:dyDescent="0.2">
      <c r="A610" t="s">
        <v>98</v>
      </c>
      <c r="B610" s="5">
        <v>45352</v>
      </c>
      <c r="C610" s="1">
        <v>167631722</v>
      </c>
      <c r="D610" s="1">
        <v>5493679</v>
      </c>
      <c r="E610" s="1"/>
    </row>
    <row r="611" spans="1:5" x14ac:dyDescent="0.2">
      <c r="A611" t="s">
        <v>98</v>
      </c>
      <c r="B611" s="5">
        <v>45658</v>
      </c>
      <c r="C611" s="1">
        <v>244238002</v>
      </c>
      <c r="D611" s="1">
        <v>10853984</v>
      </c>
      <c r="E611" s="1"/>
    </row>
    <row r="612" spans="1:5" x14ac:dyDescent="0.2">
      <c r="A612" t="s">
        <v>98</v>
      </c>
      <c r="B612" s="5">
        <v>45689</v>
      </c>
      <c r="C612" s="1">
        <v>187397069</v>
      </c>
      <c r="D612" s="1">
        <v>10181600</v>
      </c>
      <c r="E612" s="1"/>
    </row>
    <row r="613" spans="1:5" x14ac:dyDescent="0.2">
      <c r="A613" t="s">
        <v>98</v>
      </c>
      <c r="B613" s="5">
        <v>45717</v>
      </c>
      <c r="C613" s="1">
        <v>163944963</v>
      </c>
      <c r="D613" s="1">
        <v>23596355</v>
      </c>
      <c r="E613" s="1"/>
    </row>
    <row r="614" spans="1:5" x14ac:dyDescent="0.2">
      <c r="A614" t="s">
        <v>98</v>
      </c>
      <c r="B614" s="5">
        <v>46023</v>
      </c>
      <c r="C614" s="1">
        <v>193189833</v>
      </c>
      <c r="D614" s="1">
        <v>46552912</v>
      </c>
      <c r="E614" s="1"/>
    </row>
    <row r="615" spans="1:5" x14ac:dyDescent="0.2">
      <c r="A615" t="s">
        <v>98</v>
      </c>
      <c r="B615" s="5">
        <v>46054</v>
      </c>
      <c r="C615" s="1">
        <v>159128217</v>
      </c>
      <c r="D615" s="1">
        <v>34705997</v>
      </c>
      <c r="E615" s="1"/>
    </row>
    <row r="616" spans="1:5" x14ac:dyDescent="0.2">
      <c r="A616" t="s">
        <v>98</v>
      </c>
      <c r="B616" s="5">
        <v>46082</v>
      </c>
      <c r="C616" s="1">
        <v>162635181</v>
      </c>
      <c r="D616" s="1">
        <v>22047574</v>
      </c>
      <c r="E616" s="1"/>
    </row>
    <row r="617" spans="1:5" x14ac:dyDescent="0.2">
      <c r="A617" t="s">
        <v>99</v>
      </c>
      <c r="B617" s="5">
        <v>45292</v>
      </c>
      <c r="C617" s="1">
        <v>723748423</v>
      </c>
      <c r="D617" s="1">
        <v>29927799</v>
      </c>
      <c r="E617" s="1"/>
    </row>
    <row r="618" spans="1:5" x14ac:dyDescent="0.2">
      <c r="A618" t="s">
        <v>99</v>
      </c>
      <c r="B618" s="5">
        <v>45323</v>
      </c>
      <c r="C618" s="1">
        <v>718368057</v>
      </c>
      <c r="D618" s="1">
        <v>26328188</v>
      </c>
      <c r="E618" s="1"/>
    </row>
    <row r="619" spans="1:5" x14ac:dyDescent="0.2">
      <c r="A619" t="s">
        <v>99</v>
      </c>
      <c r="B619" s="5">
        <v>45352</v>
      </c>
      <c r="C619" s="1">
        <v>743827052</v>
      </c>
      <c r="D619" s="1">
        <v>23511753</v>
      </c>
      <c r="E619" s="1"/>
    </row>
    <row r="620" spans="1:5" x14ac:dyDescent="0.2">
      <c r="A620" t="s">
        <v>99</v>
      </c>
      <c r="B620" s="5">
        <v>45658</v>
      </c>
      <c r="C620" s="1">
        <v>803303068</v>
      </c>
      <c r="D620" s="1">
        <v>32494666</v>
      </c>
      <c r="E620" s="1"/>
    </row>
    <row r="621" spans="1:5" x14ac:dyDescent="0.2">
      <c r="A621" t="s">
        <v>99</v>
      </c>
      <c r="B621" s="5">
        <v>45689</v>
      </c>
      <c r="C621" s="1">
        <v>751816157</v>
      </c>
      <c r="D621" s="1">
        <v>27970736</v>
      </c>
      <c r="E621" s="1"/>
    </row>
    <row r="622" spans="1:5" x14ac:dyDescent="0.2">
      <c r="A622" t="s">
        <v>99</v>
      </c>
      <c r="B622" s="5">
        <v>45717</v>
      </c>
      <c r="C622" s="1">
        <v>793892166</v>
      </c>
      <c r="D622" s="1">
        <v>34149806</v>
      </c>
      <c r="E622" s="1"/>
    </row>
    <row r="623" spans="1:5" x14ac:dyDescent="0.2">
      <c r="A623" t="s">
        <v>99</v>
      </c>
      <c r="B623" s="5">
        <v>46023</v>
      </c>
      <c r="C623" s="1">
        <v>654274693</v>
      </c>
      <c r="D623" s="1">
        <v>117766164</v>
      </c>
      <c r="E623" s="1"/>
    </row>
    <row r="624" spans="1:5" x14ac:dyDescent="0.2">
      <c r="A624" t="s">
        <v>99</v>
      </c>
      <c r="B624" s="5">
        <v>46054</v>
      </c>
      <c r="C624" s="1">
        <v>574541300</v>
      </c>
      <c r="D624" s="1">
        <v>80884156</v>
      </c>
      <c r="E624" s="1"/>
    </row>
    <row r="625" spans="1:5" x14ac:dyDescent="0.2">
      <c r="A625" t="s">
        <v>99</v>
      </c>
      <c r="B625" s="5">
        <v>46082</v>
      </c>
      <c r="C625" s="1">
        <v>689050499</v>
      </c>
      <c r="D625" s="1">
        <v>66768746</v>
      </c>
      <c r="E625" s="1"/>
    </row>
    <row r="626" spans="1:5" x14ac:dyDescent="0.2">
      <c r="A626" t="s">
        <v>100</v>
      </c>
      <c r="B626" s="5">
        <v>45292</v>
      </c>
      <c r="C626" s="1">
        <v>591807832</v>
      </c>
      <c r="D626" s="1">
        <v>35432949</v>
      </c>
      <c r="E626" s="1"/>
    </row>
    <row r="627" spans="1:5" x14ac:dyDescent="0.2">
      <c r="A627" t="s">
        <v>100</v>
      </c>
      <c r="B627" s="5">
        <v>45323</v>
      </c>
      <c r="C627" s="1">
        <v>579621621</v>
      </c>
      <c r="D627" s="1">
        <v>32457679</v>
      </c>
      <c r="E627" s="1"/>
    </row>
    <row r="628" spans="1:5" x14ac:dyDescent="0.2">
      <c r="A628" t="s">
        <v>100</v>
      </c>
      <c r="B628" s="5">
        <v>45352</v>
      </c>
      <c r="C628" s="1">
        <v>568003962</v>
      </c>
      <c r="D628" s="1">
        <v>30617897</v>
      </c>
      <c r="E628" s="1"/>
    </row>
    <row r="629" spans="1:5" x14ac:dyDescent="0.2">
      <c r="A629" t="s">
        <v>100</v>
      </c>
      <c r="B629" s="5">
        <v>45658</v>
      </c>
      <c r="C629" s="1">
        <v>651087331</v>
      </c>
      <c r="D629" s="1">
        <v>39631407</v>
      </c>
      <c r="E629" s="1"/>
    </row>
    <row r="630" spans="1:5" x14ac:dyDescent="0.2">
      <c r="A630" t="s">
        <v>100</v>
      </c>
      <c r="B630" s="5">
        <v>45689</v>
      </c>
      <c r="C630" s="1">
        <v>574673361</v>
      </c>
      <c r="D630" s="1">
        <v>36910761</v>
      </c>
      <c r="E630" s="1"/>
    </row>
    <row r="631" spans="1:5" x14ac:dyDescent="0.2">
      <c r="A631" t="s">
        <v>100</v>
      </c>
      <c r="B631" s="5">
        <v>45717</v>
      </c>
      <c r="C631" s="1">
        <v>582136307</v>
      </c>
      <c r="D631" s="1">
        <v>54994471</v>
      </c>
      <c r="E631" s="1"/>
    </row>
    <row r="632" spans="1:5" x14ac:dyDescent="0.2">
      <c r="A632" t="s">
        <v>100</v>
      </c>
      <c r="B632" s="5">
        <v>46023</v>
      </c>
      <c r="C632" s="1">
        <v>521769453</v>
      </c>
      <c r="D632" s="1">
        <v>99424276</v>
      </c>
      <c r="E632" s="1"/>
    </row>
    <row r="633" spans="1:5" x14ac:dyDescent="0.2">
      <c r="A633" t="s">
        <v>100</v>
      </c>
      <c r="B633" s="5">
        <v>46054</v>
      </c>
      <c r="C633" s="1">
        <v>475743618</v>
      </c>
      <c r="D633" s="1">
        <v>75629757</v>
      </c>
      <c r="E633" s="1"/>
    </row>
    <row r="634" spans="1:5" x14ac:dyDescent="0.2">
      <c r="A634" t="s">
        <v>100</v>
      </c>
      <c r="B634" s="5">
        <v>46082</v>
      </c>
      <c r="C634" s="1">
        <v>561256249</v>
      </c>
      <c r="D634" s="1">
        <v>73797371</v>
      </c>
      <c r="E634" s="1"/>
    </row>
    <row r="635" spans="1:5" x14ac:dyDescent="0.2">
      <c r="A635" t="s">
        <v>101</v>
      </c>
      <c r="B635" s="5">
        <v>45292</v>
      </c>
      <c r="C635" s="1">
        <v>701049534</v>
      </c>
      <c r="D635" s="1">
        <v>60547526</v>
      </c>
      <c r="E635" s="1"/>
    </row>
    <row r="636" spans="1:5" x14ac:dyDescent="0.2">
      <c r="A636" t="s">
        <v>101</v>
      </c>
      <c r="B636" s="5">
        <v>45323</v>
      </c>
      <c r="C636" s="1">
        <v>698766802</v>
      </c>
      <c r="D636" s="1">
        <v>58214652</v>
      </c>
      <c r="E636" s="1"/>
    </row>
    <row r="637" spans="1:5" x14ac:dyDescent="0.2">
      <c r="A637" t="s">
        <v>101</v>
      </c>
      <c r="B637" s="5">
        <v>45352</v>
      </c>
      <c r="C637" s="1">
        <v>744993245</v>
      </c>
      <c r="D637" s="1">
        <v>58009764</v>
      </c>
      <c r="E637" s="1"/>
    </row>
    <row r="638" spans="1:5" x14ac:dyDescent="0.2">
      <c r="A638" t="s">
        <v>101</v>
      </c>
      <c r="B638" s="5">
        <v>45658</v>
      </c>
      <c r="C638" s="1">
        <v>748573602</v>
      </c>
      <c r="D638" s="1">
        <v>64829406</v>
      </c>
      <c r="E638" s="1"/>
    </row>
    <row r="639" spans="1:5" x14ac:dyDescent="0.2">
      <c r="A639" t="s">
        <v>101</v>
      </c>
      <c r="B639" s="5">
        <v>45689</v>
      </c>
      <c r="C639" s="1">
        <v>710512566</v>
      </c>
      <c r="D639" s="1">
        <v>60308383</v>
      </c>
      <c r="E639" s="1"/>
    </row>
    <row r="640" spans="1:5" x14ac:dyDescent="0.2">
      <c r="A640" t="s">
        <v>101</v>
      </c>
      <c r="B640" s="5">
        <v>45717</v>
      </c>
      <c r="C640" s="1">
        <v>759969792</v>
      </c>
      <c r="D640" s="1">
        <v>80334613</v>
      </c>
      <c r="E640" s="1"/>
    </row>
    <row r="641" spans="1:5" x14ac:dyDescent="0.2">
      <c r="A641" t="s">
        <v>101</v>
      </c>
      <c r="B641" s="5">
        <v>46023</v>
      </c>
      <c r="C641" s="1">
        <v>701956362</v>
      </c>
      <c r="D641" s="1">
        <v>137112208</v>
      </c>
      <c r="E641" s="1"/>
    </row>
    <row r="642" spans="1:5" x14ac:dyDescent="0.2">
      <c r="A642" t="s">
        <v>101</v>
      </c>
      <c r="B642" s="5">
        <v>46054</v>
      </c>
      <c r="C642" s="1">
        <v>657413294</v>
      </c>
      <c r="D642" s="1">
        <v>113389984</v>
      </c>
      <c r="E642" s="1"/>
    </row>
    <row r="643" spans="1:5" x14ac:dyDescent="0.2">
      <c r="A643" t="s">
        <v>101</v>
      </c>
      <c r="B643" s="5">
        <v>46082</v>
      </c>
      <c r="C643" s="1">
        <v>760697605</v>
      </c>
      <c r="D643" s="1">
        <v>104919066</v>
      </c>
      <c r="E643" s="1"/>
    </row>
    <row r="644" spans="1:5" x14ac:dyDescent="0.2">
      <c r="A644" t="s">
        <v>102</v>
      </c>
      <c r="B644" s="5">
        <v>45292</v>
      </c>
      <c r="C644" s="1">
        <v>5966953037</v>
      </c>
      <c r="D644" s="1">
        <v>60266446</v>
      </c>
      <c r="E644" s="1"/>
    </row>
    <row r="645" spans="1:5" x14ac:dyDescent="0.2">
      <c r="A645" t="s">
        <v>102</v>
      </c>
      <c r="B645" s="5">
        <v>45323</v>
      </c>
      <c r="C645" s="1">
        <v>4938314678</v>
      </c>
      <c r="D645" s="1">
        <v>49695626</v>
      </c>
      <c r="E645" s="1"/>
    </row>
    <row r="646" spans="1:5" x14ac:dyDescent="0.2">
      <c r="A646" t="s">
        <v>102</v>
      </c>
      <c r="B646" s="5">
        <v>45352</v>
      </c>
      <c r="C646" s="1">
        <v>5622392180</v>
      </c>
      <c r="D646" s="1">
        <v>57132044</v>
      </c>
      <c r="E646" s="1"/>
    </row>
    <row r="647" spans="1:5" x14ac:dyDescent="0.2">
      <c r="A647" t="s">
        <v>102</v>
      </c>
      <c r="B647" s="5">
        <v>45658</v>
      </c>
      <c r="C647" s="1">
        <v>39117645690</v>
      </c>
      <c r="D647" s="1">
        <v>58965731</v>
      </c>
      <c r="E647" s="1"/>
    </row>
    <row r="648" spans="1:5" x14ac:dyDescent="0.2">
      <c r="A648" t="s">
        <v>102</v>
      </c>
      <c r="B648" s="5">
        <v>45689</v>
      </c>
      <c r="C648" s="1">
        <v>31993814907</v>
      </c>
      <c r="D648" s="1">
        <v>59093031</v>
      </c>
      <c r="E648" s="1"/>
    </row>
    <row r="649" spans="1:5" x14ac:dyDescent="0.2">
      <c r="A649" t="s">
        <v>102</v>
      </c>
      <c r="B649" s="5">
        <v>45717</v>
      </c>
      <c r="C649" s="1">
        <v>23528446315</v>
      </c>
      <c r="D649" s="1">
        <v>89183330</v>
      </c>
      <c r="E649" s="1"/>
    </row>
    <row r="650" spans="1:5" x14ac:dyDescent="0.2">
      <c r="A650" t="s">
        <v>102</v>
      </c>
      <c r="B650" s="5">
        <v>46023</v>
      </c>
      <c r="C650" s="1">
        <v>5604160874</v>
      </c>
      <c r="D650" s="1">
        <v>129914868</v>
      </c>
      <c r="E650" s="1"/>
    </row>
    <row r="651" spans="1:5" x14ac:dyDescent="0.2">
      <c r="A651" t="s">
        <v>102</v>
      </c>
      <c r="B651" s="5">
        <v>46054</v>
      </c>
      <c r="C651" s="1">
        <v>5683673088</v>
      </c>
      <c r="D651" s="1">
        <v>123886307</v>
      </c>
      <c r="E651" s="1"/>
    </row>
    <row r="652" spans="1:5" x14ac:dyDescent="0.2">
      <c r="A652" t="s">
        <v>102</v>
      </c>
      <c r="B652" s="5">
        <v>46082</v>
      </c>
      <c r="C652" s="1">
        <v>5912378838</v>
      </c>
      <c r="D652" s="1">
        <v>137612814</v>
      </c>
      <c r="E652" s="1"/>
    </row>
    <row r="653" spans="1:5" x14ac:dyDescent="0.2">
      <c r="A653" t="s">
        <v>103</v>
      </c>
      <c r="B653" s="5">
        <v>45292</v>
      </c>
      <c r="C653" s="1">
        <v>2838455006</v>
      </c>
      <c r="D653" s="1">
        <v>51154588</v>
      </c>
      <c r="E653" s="1"/>
    </row>
    <row r="654" spans="1:5" x14ac:dyDescent="0.2">
      <c r="A654" t="s">
        <v>103</v>
      </c>
      <c r="B654" s="5">
        <v>45323</v>
      </c>
      <c r="C654" s="1">
        <v>2611013891</v>
      </c>
      <c r="D654" s="1">
        <v>51898309</v>
      </c>
      <c r="E654" s="1"/>
    </row>
    <row r="655" spans="1:5" x14ac:dyDescent="0.2">
      <c r="A655" t="s">
        <v>103</v>
      </c>
      <c r="B655" s="5">
        <v>45352</v>
      </c>
      <c r="C655" s="1">
        <v>2699155502</v>
      </c>
      <c r="D655" s="1">
        <v>69285316</v>
      </c>
      <c r="E655" s="1"/>
    </row>
    <row r="656" spans="1:5" x14ac:dyDescent="0.2">
      <c r="A656" t="s">
        <v>103</v>
      </c>
      <c r="B656" s="5">
        <v>45658</v>
      </c>
      <c r="C656" s="1">
        <v>2815576622</v>
      </c>
      <c r="D656" s="1">
        <v>64232036</v>
      </c>
      <c r="E656" s="1"/>
    </row>
    <row r="657" spans="1:5" x14ac:dyDescent="0.2">
      <c r="A657" t="s">
        <v>103</v>
      </c>
      <c r="B657" s="5">
        <v>45689</v>
      </c>
      <c r="C657" s="1">
        <v>2219435426</v>
      </c>
      <c r="D657" s="1">
        <v>53670170</v>
      </c>
      <c r="E657" s="1"/>
    </row>
    <row r="658" spans="1:5" x14ac:dyDescent="0.2">
      <c r="A658" t="s">
        <v>103</v>
      </c>
      <c r="B658" s="5">
        <v>45717</v>
      </c>
      <c r="C658" s="1">
        <v>2647800646</v>
      </c>
      <c r="D658" s="1">
        <v>140809999</v>
      </c>
      <c r="E658" s="1"/>
    </row>
    <row r="659" spans="1:5" x14ac:dyDescent="0.2">
      <c r="A659" t="s">
        <v>103</v>
      </c>
      <c r="B659" s="5">
        <v>46023</v>
      </c>
      <c r="C659" s="1">
        <v>1685823539</v>
      </c>
      <c r="D659" s="1">
        <v>483612411</v>
      </c>
      <c r="E659" s="1"/>
    </row>
    <row r="660" spans="1:5" x14ac:dyDescent="0.2">
      <c r="A660" t="s">
        <v>103</v>
      </c>
      <c r="B660" s="5">
        <v>46054</v>
      </c>
      <c r="C660" s="1">
        <v>1673786063</v>
      </c>
      <c r="D660" s="1">
        <v>467977240</v>
      </c>
      <c r="E660" s="1"/>
    </row>
    <row r="661" spans="1:5" x14ac:dyDescent="0.2">
      <c r="A661" t="s">
        <v>103</v>
      </c>
      <c r="B661" s="5">
        <v>46082</v>
      </c>
      <c r="C661" s="1">
        <v>1839937514</v>
      </c>
      <c r="D661" s="1">
        <v>506588632</v>
      </c>
      <c r="E661" s="1"/>
    </row>
    <row r="662" spans="1:5" x14ac:dyDescent="0.2">
      <c r="A662" t="s">
        <v>104</v>
      </c>
      <c r="B662" s="5">
        <v>45292</v>
      </c>
      <c r="C662" s="1">
        <v>3960538121</v>
      </c>
      <c r="D662" s="1">
        <v>231078372</v>
      </c>
      <c r="E662" s="1"/>
    </row>
    <row r="663" spans="1:5" x14ac:dyDescent="0.2">
      <c r="A663" t="s">
        <v>104</v>
      </c>
      <c r="B663" s="5">
        <v>45323</v>
      </c>
      <c r="C663" s="1">
        <v>3889437014</v>
      </c>
      <c r="D663" s="1">
        <v>228409879</v>
      </c>
      <c r="E663" s="1"/>
    </row>
    <row r="664" spans="1:5" x14ac:dyDescent="0.2">
      <c r="A664" t="s">
        <v>104</v>
      </c>
      <c r="B664" s="5">
        <v>45352</v>
      </c>
      <c r="C664" s="1">
        <v>4001908477</v>
      </c>
      <c r="D664" s="1">
        <v>222297788</v>
      </c>
      <c r="E664" s="1"/>
    </row>
    <row r="665" spans="1:5" x14ac:dyDescent="0.2">
      <c r="A665" t="s">
        <v>104</v>
      </c>
      <c r="B665" s="5">
        <v>45658</v>
      </c>
      <c r="C665" s="1">
        <v>4446788706</v>
      </c>
      <c r="D665" s="1">
        <v>276554417</v>
      </c>
      <c r="E665" s="1"/>
    </row>
    <row r="666" spans="1:5" x14ac:dyDescent="0.2">
      <c r="A666" t="s">
        <v>104</v>
      </c>
      <c r="B666" s="5">
        <v>45689</v>
      </c>
      <c r="C666" s="1">
        <v>3798720132</v>
      </c>
      <c r="D666" s="1">
        <v>262976872</v>
      </c>
      <c r="E666" s="1"/>
    </row>
    <row r="667" spans="1:5" x14ac:dyDescent="0.2">
      <c r="A667" t="s">
        <v>104</v>
      </c>
      <c r="B667" s="5">
        <v>45717</v>
      </c>
      <c r="C667" s="1">
        <v>3941606461</v>
      </c>
      <c r="D667" s="1">
        <v>686604634</v>
      </c>
      <c r="E667" s="1"/>
    </row>
    <row r="668" spans="1:5" x14ac:dyDescent="0.2">
      <c r="A668" t="s">
        <v>104</v>
      </c>
      <c r="B668" s="5">
        <v>46023</v>
      </c>
      <c r="C668" s="1">
        <v>3021313425</v>
      </c>
      <c r="D668" s="1">
        <v>1171735618</v>
      </c>
      <c r="E668" s="1"/>
    </row>
    <row r="669" spans="1:5" x14ac:dyDescent="0.2">
      <c r="A669" t="s">
        <v>104</v>
      </c>
      <c r="B669" s="5">
        <v>46054</v>
      </c>
      <c r="C669" s="1">
        <v>2750845475</v>
      </c>
      <c r="D669" s="1">
        <v>1011127308</v>
      </c>
      <c r="E669" s="1"/>
    </row>
    <row r="670" spans="1:5" x14ac:dyDescent="0.2">
      <c r="A670" t="s">
        <v>104</v>
      </c>
      <c r="B670" s="5">
        <v>46082</v>
      </c>
      <c r="C670" s="1">
        <v>3153214065</v>
      </c>
      <c r="D670" s="1">
        <v>1080770521</v>
      </c>
      <c r="E670" s="1"/>
    </row>
    <row r="671" spans="1:5" x14ac:dyDescent="0.2">
      <c r="A671" t="s">
        <v>105</v>
      </c>
      <c r="B671" s="5">
        <v>45292</v>
      </c>
      <c r="C671" s="1">
        <v>1387347230</v>
      </c>
      <c r="D671" s="1">
        <v>15164264</v>
      </c>
      <c r="E671" s="1"/>
    </row>
    <row r="672" spans="1:5" x14ac:dyDescent="0.2">
      <c r="A672" t="s">
        <v>105</v>
      </c>
      <c r="B672" s="5">
        <v>45323</v>
      </c>
      <c r="C672" s="1">
        <v>954679089</v>
      </c>
      <c r="D672" s="1">
        <v>13258599</v>
      </c>
      <c r="E672" s="1"/>
    </row>
    <row r="673" spans="1:5" x14ac:dyDescent="0.2">
      <c r="A673" t="s">
        <v>105</v>
      </c>
      <c r="B673" s="5">
        <v>45352</v>
      </c>
      <c r="C673" s="1">
        <v>1105220514</v>
      </c>
      <c r="D673" s="1">
        <v>13105824</v>
      </c>
      <c r="E673" s="1"/>
    </row>
    <row r="674" spans="1:5" x14ac:dyDescent="0.2">
      <c r="A674" t="s">
        <v>105</v>
      </c>
      <c r="B674" s="5">
        <v>45658</v>
      </c>
      <c r="C674" s="1">
        <v>1473563208</v>
      </c>
      <c r="D674" s="1">
        <v>18436069</v>
      </c>
      <c r="E674" s="1"/>
    </row>
    <row r="675" spans="1:5" x14ac:dyDescent="0.2">
      <c r="A675" t="s">
        <v>105</v>
      </c>
      <c r="B675" s="5">
        <v>45689</v>
      </c>
      <c r="C675" s="1">
        <v>1252911721</v>
      </c>
      <c r="D675" s="1">
        <v>16123417</v>
      </c>
      <c r="E675" s="1"/>
    </row>
    <row r="676" spans="1:5" x14ac:dyDescent="0.2">
      <c r="A676" t="s">
        <v>105</v>
      </c>
      <c r="B676" s="5">
        <v>45717</v>
      </c>
      <c r="C676" s="1">
        <v>1942193374</v>
      </c>
      <c r="D676" s="1">
        <v>24150732</v>
      </c>
      <c r="E676" s="1"/>
    </row>
    <row r="677" spans="1:5" x14ac:dyDescent="0.2">
      <c r="A677" t="s">
        <v>105</v>
      </c>
      <c r="B677" s="5">
        <v>46023</v>
      </c>
      <c r="C677" s="1">
        <v>2860242264</v>
      </c>
      <c r="D677" s="1">
        <v>153862745</v>
      </c>
      <c r="E677" s="1"/>
    </row>
    <row r="678" spans="1:5" x14ac:dyDescent="0.2">
      <c r="A678" t="s">
        <v>105</v>
      </c>
      <c r="B678" s="5">
        <v>46054</v>
      </c>
      <c r="C678" s="1">
        <v>2756575602</v>
      </c>
      <c r="D678" s="1">
        <v>129956799</v>
      </c>
      <c r="E678" s="1"/>
    </row>
    <row r="679" spans="1:5" x14ac:dyDescent="0.2">
      <c r="A679" t="s">
        <v>105</v>
      </c>
      <c r="B679" s="5">
        <v>46082</v>
      </c>
      <c r="C679" s="1">
        <v>2527495623</v>
      </c>
      <c r="D679" s="1">
        <v>163357910</v>
      </c>
      <c r="E679" s="1"/>
    </row>
    <row r="680" spans="1:5" x14ac:dyDescent="0.2">
      <c r="A680" t="s">
        <v>106</v>
      </c>
      <c r="B680" s="5">
        <v>45292</v>
      </c>
      <c r="C680" s="1">
        <v>319655900</v>
      </c>
      <c r="D680" s="1">
        <v>3609479</v>
      </c>
      <c r="E680" s="1"/>
    </row>
    <row r="681" spans="1:5" x14ac:dyDescent="0.2">
      <c r="A681" t="s">
        <v>106</v>
      </c>
      <c r="B681" s="5">
        <v>45323</v>
      </c>
      <c r="C681" s="1">
        <v>228739484</v>
      </c>
      <c r="D681" s="1">
        <v>3126060</v>
      </c>
      <c r="E681" s="1"/>
    </row>
    <row r="682" spans="1:5" x14ac:dyDescent="0.2">
      <c r="A682" t="s">
        <v>106</v>
      </c>
      <c r="B682" s="5">
        <v>45352</v>
      </c>
      <c r="C682" s="1">
        <v>302500755</v>
      </c>
      <c r="D682" s="1">
        <v>4210955</v>
      </c>
      <c r="E682" s="1"/>
    </row>
    <row r="683" spans="1:5" x14ac:dyDescent="0.2">
      <c r="A683" t="s">
        <v>106</v>
      </c>
      <c r="B683" s="5">
        <v>45658</v>
      </c>
      <c r="C683" s="1">
        <v>302822637</v>
      </c>
      <c r="D683" s="1">
        <v>3907583</v>
      </c>
      <c r="E683" s="1"/>
    </row>
    <row r="684" spans="1:5" x14ac:dyDescent="0.2">
      <c r="A684" t="s">
        <v>106</v>
      </c>
      <c r="B684" s="5">
        <v>45689</v>
      </c>
      <c r="C684" s="1">
        <v>277430056</v>
      </c>
      <c r="D684" s="1">
        <v>3513457</v>
      </c>
      <c r="E684" s="1"/>
    </row>
    <row r="685" spans="1:5" x14ac:dyDescent="0.2">
      <c r="A685" t="s">
        <v>106</v>
      </c>
      <c r="B685" s="5">
        <v>45717</v>
      </c>
      <c r="C685" s="1">
        <v>333551903</v>
      </c>
      <c r="D685" s="1">
        <v>4757740</v>
      </c>
      <c r="E685" s="1"/>
    </row>
    <row r="686" spans="1:5" x14ac:dyDescent="0.2">
      <c r="A686" t="s">
        <v>106</v>
      </c>
      <c r="B686" s="5">
        <v>46023</v>
      </c>
      <c r="C686" s="1">
        <v>271544169</v>
      </c>
      <c r="D686" s="1">
        <v>11095763</v>
      </c>
      <c r="E686" s="1"/>
    </row>
    <row r="687" spans="1:5" x14ac:dyDescent="0.2">
      <c r="A687" t="s">
        <v>106</v>
      </c>
      <c r="B687" s="5">
        <v>46054</v>
      </c>
      <c r="C687" s="1">
        <v>295236813</v>
      </c>
      <c r="D687" s="1">
        <v>8942146</v>
      </c>
      <c r="E687" s="1"/>
    </row>
    <row r="688" spans="1:5" x14ac:dyDescent="0.2">
      <c r="A688" t="s">
        <v>106</v>
      </c>
      <c r="B688" s="5">
        <v>46082</v>
      </c>
      <c r="C688" s="1">
        <v>353084088</v>
      </c>
      <c r="D688" s="1">
        <v>10447892</v>
      </c>
      <c r="E688" s="1"/>
    </row>
    <row r="689" spans="1:5" x14ac:dyDescent="0.2">
      <c r="A689" t="s">
        <v>107</v>
      </c>
      <c r="B689" s="5">
        <v>45292</v>
      </c>
      <c r="C689" s="1">
        <v>2109791885</v>
      </c>
      <c r="D689" s="1">
        <v>75502471</v>
      </c>
      <c r="E689" s="1"/>
    </row>
    <row r="690" spans="1:5" x14ac:dyDescent="0.2">
      <c r="A690" t="s">
        <v>107</v>
      </c>
      <c r="B690" s="5">
        <v>45323</v>
      </c>
      <c r="C690" s="1">
        <v>2213696792</v>
      </c>
      <c r="D690" s="1">
        <v>73480430</v>
      </c>
      <c r="E690" s="1"/>
    </row>
    <row r="691" spans="1:5" x14ac:dyDescent="0.2">
      <c r="A691" t="s">
        <v>107</v>
      </c>
      <c r="B691" s="5">
        <v>45352</v>
      </c>
      <c r="C691" s="1">
        <v>2022351729</v>
      </c>
      <c r="D691" s="1">
        <v>67109793</v>
      </c>
      <c r="E691" s="1"/>
    </row>
    <row r="692" spans="1:5" x14ac:dyDescent="0.2">
      <c r="A692" t="s">
        <v>107</v>
      </c>
      <c r="B692" s="5">
        <v>45658</v>
      </c>
      <c r="C692" s="1">
        <v>2452277862</v>
      </c>
      <c r="D692" s="1">
        <v>105695264</v>
      </c>
      <c r="E692" s="1"/>
    </row>
    <row r="693" spans="1:5" x14ac:dyDescent="0.2">
      <c r="A693" t="s">
        <v>107</v>
      </c>
      <c r="B693" s="5">
        <v>45689</v>
      </c>
      <c r="C693" s="1">
        <v>2329754582</v>
      </c>
      <c r="D693" s="1">
        <v>96090276</v>
      </c>
      <c r="E693" s="1"/>
    </row>
    <row r="694" spans="1:5" x14ac:dyDescent="0.2">
      <c r="A694" t="s">
        <v>107</v>
      </c>
      <c r="B694" s="5">
        <v>45717</v>
      </c>
      <c r="C694" s="1">
        <v>2775240327</v>
      </c>
      <c r="D694" s="1">
        <v>259746631</v>
      </c>
      <c r="E694" s="1"/>
    </row>
    <row r="695" spans="1:5" x14ac:dyDescent="0.2">
      <c r="A695" t="s">
        <v>107</v>
      </c>
      <c r="B695" s="5">
        <v>46023</v>
      </c>
      <c r="C695" s="1">
        <v>2374855212</v>
      </c>
      <c r="D695" s="1">
        <v>930957035</v>
      </c>
      <c r="E695" s="1"/>
    </row>
    <row r="696" spans="1:5" x14ac:dyDescent="0.2">
      <c r="A696" t="s">
        <v>107</v>
      </c>
      <c r="B696" s="5">
        <v>46054</v>
      </c>
      <c r="C696" s="1">
        <v>2313584572</v>
      </c>
      <c r="D696" s="1">
        <v>923581372</v>
      </c>
      <c r="E696" s="1"/>
    </row>
    <row r="697" spans="1:5" x14ac:dyDescent="0.2">
      <c r="A697" t="s">
        <v>107</v>
      </c>
      <c r="B697" s="5">
        <v>46082</v>
      </c>
      <c r="C697" s="1">
        <v>3136205408</v>
      </c>
      <c r="D697" s="1">
        <v>1143142605</v>
      </c>
      <c r="E697" s="1"/>
    </row>
    <row r="698" spans="1:5" x14ac:dyDescent="0.2">
      <c r="A698" t="s">
        <v>108</v>
      </c>
      <c r="B698" s="5">
        <v>45292</v>
      </c>
      <c r="C698" s="1">
        <v>105033345</v>
      </c>
      <c r="D698" s="1">
        <v>84292</v>
      </c>
      <c r="E698" s="1"/>
    </row>
    <row r="699" spans="1:5" x14ac:dyDescent="0.2">
      <c r="A699" t="s">
        <v>108</v>
      </c>
      <c r="B699" s="5">
        <v>45323</v>
      </c>
      <c r="C699" s="1">
        <v>97215607</v>
      </c>
      <c r="D699" s="1">
        <v>68653</v>
      </c>
      <c r="E699" s="1"/>
    </row>
    <row r="700" spans="1:5" x14ac:dyDescent="0.2">
      <c r="A700" t="s">
        <v>108</v>
      </c>
      <c r="B700" s="5">
        <v>45352</v>
      </c>
      <c r="C700" s="1">
        <v>49747304</v>
      </c>
      <c r="D700" s="1">
        <v>65691</v>
      </c>
      <c r="E700" s="1"/>
    </row>
    <row r="701" spans="1:5" x14ac:dyDescent="0.2">
      <c r="A701" t="s">
        <v>108</v>
      </c>
      <c r="B701" s="5">
        <v>45658</v>
      </c>
      <c r="C701" s="1">
        <v>104036916</v>
      </c>
      <c r="D701" s="1">
        <v>441744</v>
      </c>
      <c r="E701" s="1"/>
    </row>
    <row r="702" spans="1:5" x14ac:dyDescent="0.2">
      <c r="A702" t="s">
        <v>108</v>
      </c>
      <c r="B702" s="5">
        <v>45689</v>
      </c>
      <c r="C702" s="1">
        <v>67876576</v>
      </c>
      <c r="D702" s="1">
        <v>153992</v>
      </c>
      <c r="E702" s="1"/>
    </row>
    <row r="703" spans="1:5" x14ac:dyDescent="0.2">
      <c r="A703" t="s">
        <v>108</v>
      </c>
      <c r="B703" s="5">
        <v>45717</v>
      </c>
      <c r="C703" s="1">
        <v>158963568</v>
      </c>
      <c r="D703" s="1">
        <v>970768</v>
      </c>
      <c r="E703" s="1"/>
    </row>
    <row r="704" spans="1:5" x14ac:dyDescent="0.2">
      <c r="A704" t="s">
        <v>108</v>
      </c>
      <c r="B704" s="5">
        <v>46023</v>
      </c>
      <c r="C704" s="1">
        <v>77193744</v>
      </c>
      <c r="D704" s="1">
        <v>1000321</v>
      </c>
      <c r="E704" s="1"/>
    </row>
    <row r="705" spans="1:5" x14ac:dyDescent="0.2">
      <c r="A705" t="s">
        <v>108</v>
      </c>
      <c r="B705" s="5">
        <v>46054</v>
      </c>
      <c r="C705" s="1">
        <v>70562104</v>
      </c>
      <c r="D705" s="1">
        <v>11040957</v>
      </c>
      <c r="E705" s="1"/>
    </row>
    <row r="706" spans="1:5" x14ac:dyDescent="0.2">
      <c r="A706" t="s">
        <v>108</v>
      </c>
      <c r="B706" s="5">
        <v>46082</v>
      </c>
      <c r="C706" s="1">
        <v>86863898</v>
      </c>
      <c r="D706" s="1">
        <v>808126</v>
      </c>
      <c r="E706" s="1"/>
    </row>
    <row r="707" spans="1:5" x14ac:dyDescent="0.2">
      <c r="A707" t="s">
        <v>109</v>
      </c>
      <c r="B707" s="5">
        <v>45292</v>
      </c>
      <c r="C707" s="1">
        <v>169281859</v>
      </c>
      <c r="D707" s="1">
        <v>1742867</v>
      </c>
      <c r="E707" s="1"/>
    </row>
    <row r="708" spans="1:5" x14ac:dyDescent="0.2">
      <c r="A708" t="s">
        <v>109</v>
      </c>
      <c r="B708" s="5">
        <v>45323</v>
      </c>
      <c r="C708" s="1">
        <v>171507848</v>
      </c>
      <c r="D708" s="1">
        <v>1678956</v>
      </c>
      <c r="E708" s="1"/>
    </row>
    <row r="709" spans="1:5" x14ac:dyDescent="0.2">
      <c r="A709" t="s">
        <v>109</v>
      </c>
      <c r="B709" s="5">
        <v>45352</v>
      </c>
      <c r="C709" s="1">
        <v>195106697</v>
      </c>
      <c r="D709" s="1">
        <v>1912884</v>
      </c>
      <c r="E709" s="1"/>
    </row>
    <row r="710" spans="1:5" x14ac:dyDescent="0.2">
      <c r="A710" t="s">
        <v>109</v>
      </c>
      <c r="B710" s="5">
        <v>45658</v>
      </c>
      <c r="C710" s="1">
        <v>191271442</v>
      </c>
      <c r="D710" s="1">
        <v>2518654</v>
      </c>
      <c r="E710" s="1"/>
    </row>
    <row r="711" spans="1:5" x14ac:dyDescent="0.2">
      <c r="A711" t="s">
        <v>109</v>
      </c>
      <c r="B711" s="5">
        <v>45689</v>
      </c>
      <c r="C711" s="1">
        <v>162530230</v>
      </c>
      <c r="D711" s="1">
        <v>2614749</v>
      </c>
      <c r="E711" s="1"/>
    </row>
    <row r="712" spans="1:5" x14ac:dyDescent="0.2">
      <c r="A712" t="s">
        <v>109</v>
      </c>
      <c r="B712" s="5">
        <v>45717</v>
      </c>
      <c r="C712" s="1">
        <v>200107239</v>
      </c>
      <c r="D712" s="1">
        <v>5003372</v>
      </c>
      <c r="E712" s="1"/>
    </row>
    <row r="713" spans="1:5" x14ac:dyDescent="0.2">
      <c r="A713" t="s">
        <v>109</v>
      </c>
      <c r="B713" s="5">
        <v>46023</v>
      </c>
      <c r="C713" s="1">
        <v>216361150</v>
      </c>
      <c r="D713" s="1">
        <v>5894522</v>
      </c>
      <c r="E713" s="1"/>
    </row>
    <row r="714" spans="1:5" x14ac:dyDescent="0.2">
      <c r="A714" t="s">
        <v>109</v>
      </c>
      <c r="B714" s="5">
        <v>46054</v>
      </c>
      <c r="C714" s="1">
        <v>215612720</v>
      </c>
      <c r="D714" s="1">
        <v>4746982</v>
      </c>
      <c r="E714" s="1"/>
    </row>
    <row r="715" spans="1:5" x14ac:dyDescent="0.2">
      <c r="A715" t="s">
        <v>109</v>
      </c>
      <c r="B715" s="5">
        <v>46082</v>
      </c>
      <c r="C715" s="1">
        <v>242340599</v>
      </c>
      <c r="D715" s="1">
        <v>4225480</v>
      </c>
      <c r="E715" s="1"/>
    </row>
    <row r="716" spans="1:5" x14ac:dyDescent="0.2">
      <c r="A716" t="s">
        <v>110</v>
      </c>
      <c r="B716" s="5">
        <v>45292</v>
      </c>
      <c r="C716" s="1">
        <v>47352922</v>
      </c>
      <c r="D716" s="1">
        <v>303750</v>
      </c>
      <c r="E716" s="1"/>
    </row>
    <row r="717" spans="1:5" x14ac:dyDescent="0.2">
      <c r="A717" t="s">
        <v>110</v>
      </c>
      <c r="B717" s="5">
        <v>45323</v>
      </c>
      <c r="C717" s="1">
        <v>58926939</v>
      </c>
      <c r="D717" s="1">
        <v>256718</v>
      </c>
      <c r="E717" s="1"/>
    </row>
    <row r="718" spans="1:5" x14ac:dyDescent="0.2">
      <c r="A718" t="s">
        <v>110</v>
      </c>
      <c r="B718" s="5">
        <v>45352</v>
      </c>
      <c r="C718" s="1">
        <v>59693792</v>
      </c>
      <c r="D718" s="1">
        <v>272836</v>
      </c>
      <c r="E718" s="1"/>
    </row>
    <row r="719" spans="1:5" x14ac:dyDescent="0.2">
      <c r="A719" t="s">
        <v>110</v>
      </c>
      <c r="B719" s="5">
        <v>45658</v>
      </c>
      <c r="C719" s="1">
        <v>119314080</v>
      </c>
      <c r="D719" s="1">
        <v>290534</v>
      </c>
      <c r="E719" s="1"/>
    </row>
    <row r="720" spans="1:5" x14ac:dyDescent="0.2">
      <c r="A720" t="s">
        <v>110</v>
      </c>
      <c r="B720" s="5">
        <v>45689</v>
      </c>
      <c r="C720" s="1">
        <v>74155926</v>
      </c>
      <c r="D720" s="1">
        <v>325077</v>
      </c>
      <c r="E720" s="1"/>
    </row>
    <row r="721" spans="1:5" x14ac:dyDescent="0.2">
      <c r="A721" t="s">
        <v>110</v>
      </c>
      <c r="B721" s="5">
        <v>45717</v>
      </c>
      <c r="C721" s="1">
        <v>88474354</v>
      </c>
      <c r="D721" s="1">
        <v>362517</v>
      </c>
      <c r="E721" s="1"/>
    </row>
    <row r="722" spans="1:5" x14ac:dyDescent="0.2">
      <c r="A722" t="s">
        <v>110</v>
      </c>
      <c r="B722" s="5">
        <v>46023</v>
      </c>
      <c r="C722" s="1">
        <v>122526243</v>
      </c>
      <c r="D722" s="1">
        <v>544585</v>
      </c>
      <c r="E722" s="1"/>
    </row>
    <row r="723" spans="1:5" x14ac:dyDescent="0.2">
      <c r="A723" t="s">
        <v>110</v>
      </c>
      <c r="B723" s="5">
        <v>46054</v>
      </c>
      <c r="C723" s="1">
        <v>98969354</v>
      </c>
      <c r="D723" s="1">
        <v>506460</v>
      </c>
      <c r="E723" s="1"/>
    </row>
    <row r="724" spans="1:5" x14ac:dyDescent="0.2">
      <c r="A724" t="s">
        <v>110</v>
      </c>
      <c r="B724" s="5">
        <v>46082</v>
      </c>
      <c r="C724" s="1">
        <v>93836481</v>
      </c>
      <c r="D724" s="1">
        <v>644841</v>
      </c>
      <c r="E724" s="1"/>
    </row>
    <row r="725" spans="1:5" x14ac:dyDescent="0.2">
      <c r="A725" t="s">
        <v>111</v>
      </c>
      <c r="B725" s="5">
        <v>45292</v>
      </c>
      <c r="C725" s="1">
        <v>297806387</v>
      </c>
      <c r="D725" s="1">
        <v>14511801</v>
      </c>
      <c r="E725" s="1"/>
    </row>
    <row r="726" spans="1:5" x14ac:dyDescent="0.2">
      <c r="A726" t="s">
        <v>111</v>
      </c>
      <c r="B726" s="5">
        <v>45323</v>
      </c>
      <c r="C726" s="1">
        <v>271065783</v>
      </c>
      <c r="D726" s="1">
        <v>14462104</v>
      </c>
      <c r="E726" s="1"/>
    </row>
    <row r="727" spans="1:5" x14ac:dyDescent="0.2">
      <c r="A727" t="s">
        <v>111</v>
      </c>
      <c r="B727" s="5">
        <v>45352</v>
      </c>
      <c r="C727" s="1">
        <v>315021597</v>
      </c>
      <c r="D727" s="1">
        <v>19243616</v>
      </c>
      <c r="E727" s="1"/>
    </row>
    <row r="728" spans="1:5" x14ac:dyDescent="0.2">
      <c r="A728" t="s">
        <v>111</v>
      </c>
      <c r="B728" s="5">
        <v>45658</v>
      </c>
      <c r="C728" s="1">
        <v>361815854</v>
      </c>
      <c r="D728" s="1">
        <v>25464503</v>
      </c>
      <c r="E728" s="1"/>
    </row>
    <row r="729" spans="1:5" x14ac:dyDescent="0.2">
      <c r="A729" t="s">
        <v>111</v>
      </c>
      <c r="B729" s="5">
        <v>45689</v>
      </c>
      <c r="C729" s="1">
        <v>287865668</v>
      </c>
      <c r="D729" s="1">
        <v>16993041</v>
      </c>
      <c r="E729" s="1"/>
    </row>
    <row r="730" spans="1:5" x14ac:dyDescent="0.2">
      <c r="A730" t="s">
        <v>111</v>
      </c>
      <c r="B730" s="5">
        <v>45717</v>
      </c>
      <c r="C730" s="1">
        <v>354988216</v>
      </c>
      <c r="D730" s="1">
        <v>23229488</v>
      </c>
      <c r="E730" s="1"/>
    </row>
    <row r="731" spans="1:5" x14ac:dyDescent="0.2">
      <c r="A731" t="s">
        <v>111</v>
      </c>
      <c r="B731" s="5">
        <v>46023</v>
      </c>
      <c r="C731" s="1">
        <v>309484343</v>
      </c>
      <c r="D731" s="1">
        <v>16892591</v>
      </c>
      <c r="E731" s="1"/>
    </row>
    <row r="732" spans="1:5" x14ac:dyDescent="0.2">
      <c r="A732" t="s">
        <v>111</v>
      </c>
      <c r="B732" s="5">
        <v>46054</v>
      </c>
      <c r="C732" s="1">
        <v>329788324</v>
      </c>
      <c r="D732" s="1">
        <v>21822004</v>
      </c>
      <c r="E732" s="1"/>
    </row>
    <row r="733" spans="1:5" x14ac:dyDescent="0.2">
      <c r="A733" t="s">
        <v>111</v>
      </c>
      <c r="B733" s="5">
        <v>46082</v>
      </c>
      <c r="C733" s="1">
        <v>424063029</v>
      </c>
      <c r="D733" s="1">
        <v>22808367</v>
      </c>
      <c r="E733" s="1"/>
    </row>
    <row r="734" spans="1:5" x14ac:dyDescent="0.2">
      <c r="A734" t="s">
        <v>112</v>
      </c>
      <c r="B734" s="5">
        <v>45292</v>
      </c>
      <c r="C734" s="1">
        <v>892885567</v>
      </c>
      <c r="D734" s="1">
        <v>78743248</v>
      </c>
      <c r="E734" s="1"/>
    </row>
    <row r="735" spans="1:5" x14ac:dyDescent="0.2">
      <c r="A735" t="s">
        <v>112</v>
      </c>
      <c r="B735" s="5">
        <v>45323</v>
      </c>
      <c r="C735" s="1">
        <v>908816708</v>
      </c>
      <c r="D735" s="1">
        <v>79437869</v>
      </c>
      <c r="E735" s="1"/>
    </row>
    <row r="736" spans="1:5" x14ac:dyDescent="0.2">
      <c r="A736" t="s">
        <v>112</v>
      </c>
      <c r="B736" s="5">
        <v>45352</v>
      </c>
      <c r="C736" s="1">
        <v>872850230</v>
      </c>
      <c r="D736" s="1">
        <v>68836678</v>
      </c>
      <c r="E736" s="1"/>
    </row>
    <row r="737" spans="1:5" x14ac:dyDescent="0.2">
      <c r="A737" t="s">
        <v>112</v>
      </c>
      <c r="B737" s="5">
        <v>45658</v>
      </c>
      <c r="C737" s="1">
        <v>908499363</v>
      </c>
      <c r="D737" s="1">
        <v>86494730</v>
      </c>
      <c r="E737" s="1"/>
    </row>
    <row r="738" spans="1:5" x14ac:dyDescent="0.2">
      <c r="A738" t="s">
        <v>112</v>
      </c>
      <c r="B738" s="5">
        <v>45689</v>
      </c>
      <c r="C738" s="1">
        <v>923434543</v>
      </c>
      <c r="D738" s="1">
        <v>84677443</v>
      </c>
      <c r="E738" s="1"/>
    </row>
    <row r="739" spans="1:5" x14ac:dyDescent="0.2">
      <c r="A739" t="s">
        <v>112</v>
      </c>
      <c r="B739" s="5">
        <v>45717</v>
      </c>
      <c r="C739" s="1">
        <v>974048950</v>
      </c>
      <c r="D739" s="1">
        <v>107921086</v>
      </c>
      <c r="E739" s="1"/>
    </row>
    <row r="740" spans="1:5" x14ac:dyDescent="0.2">
      <c r="A740" t="s">
        <v>112</v>
      </c>
      <c r="B740" s="5">
        <v>46023</v>
      </c>
      <c r="C740" s="1">
        <v>861571924</v>
      </c>
      <c r="D740" s="1">
        <v>208290675</v>
      </c>
      <c r="E740" s="1"/>
    </row>
    <row r="741" spans="1:5" x14ac:dyDescent="0.2">
      <c r="A741" t="s">
        <v>112</v>
      </c>
      <c r="B741" s="5">
        <v>46054</v>
      </c>
      <c r="C741" s="1">
        <v>812493986</v>
      </c>
      <c r="D741" s="1">
        <v>174096518</v>
      </c>
      <c r="E741" s="1"/>
    </row>
    <row r="742" spans="1:5" x14ac:dyDescent="0.2">
      <c r="A742" t="s">
        <v>112</v>
      </c>
      <c r="B742" s="5">
        <v>46082</v>
      </c>
      <c r="C742" s="1">
        <v>962174338</v>
      </c>
      <c r="D742" s="1">
        <v>158735109</v>
      </c>
      <c r="E742" s="1"/>
    </row>
    <row r="743" spans="1:5" x14ac:dyDescent="0.2">
      <c r="A743" t="s">
        <v>113</v>
      </c>
      <c r="B743" s="5">
        <v>45292</v>
      </c>
      <c r="C743" s="1">
        <v>1297571561</v>
      </c>
      <c r="D743" s="1">
        <v>88226280</v>
      </c>
      <c r="E743" s="1"/>
    </row>
    <row r="744" spans="1:5" x14ac:dyDescent="0.2">
      <c r="A744" t="s">
        <v>113</v>
      </c>
      <c r="B744" s="5">
        <v>45323</v>
      </c>
      <c r="C744" s="1">
        <v>1238915355</v>
      </c>
      <c r="D744" s="1">
        <v>84490942</v>
      </c>
      <c r="E744" s="1"/>
    </row>
    <row r="745" spans="1:5" x14ac:dyDescent="0.2">
      <c r="A745" t="s">
        <v>113</v>
      </c>
      <c r="B745" s="5">
        <v>45352</v>
      </c>
      <c r="C745" s="1">
        <v>1209971993</v>
      </c>
      <c r="D745" s="1">
        <v>74159693</v>
      </c>
      <c r="E745" s="1"/>
    </row>
    <row r="746" spans="1:5" x14ac:dyDescent="0.2">
      <c r="A746" t="s">
        <v>113</v>
      </c>
      <c r="B746" s="5">
        <v>45658</v>
      </c>
      <c r="C746" s="1">
        <v>1339408327</v>
      </c>
      <c r="D746" s="1">
        <v>100049819</v>
      </c>
      <c r="E746" s="1"/>
    </row>
    <row r="747" spans="1:5" x14ac:dyDescent="0.2">
      <c r="A747" t="s">
        <v>113</v>
      </c>
      <c r="B747" s="5">
        <v>45689</v>
      </c>
      <c r="C747" s="1">
        <v>1223575749</v>
      </c>
      <c r="D747" s="1">
        <v>90992701</v>
      </c>
      <c r="E747" s="1"/>
    </row>
    <row r="748" spans="1:5" x14ac:dyDescent="0.2">
      <c r="A748" t="s">
        <v>113</v>
      </c>
      <c r="B748" s="5">
        <v>45717</v>
      </c>
      <c r="C748" s="1">
        <v>1229978714</v>
      </c>
      <c r="D748" s="1">
        <v>165011075</v>
      </c>
      <c r="E748" s="1"/>
    </row>
    <row r="749" spans="1:5" x14ac:dyDescent="0.2">
      <c r="A749" t="s">
        <v>113</v>
      </c>
      <c r="B749" s="5">
        <v>46023</v>
      </c>
      <c r="C749" s="1">
        <v>1131907628</v>
      </c>
      <c r="D749" s="1">
        <v>277900716</v>
      </c>
      <c r="E749" s="1"/>
    </row>
    <row r="750" spans="1:5" x14ac:dyDescent="0.2">
      <c r="A750" t="s">
        <v>113</v>
      </c>
      <c r="B750" s="5">
        <v>46054</v>
      </c>
      <c r="C750" s="1">
        <v>1101439225</v>
      </c>
      <c r="D750" s="1">
        <v>231417100</v>
      </c>
      <c r="E750" s="1"/>
    </row>
    <row r="751" spans="1:5" x14ac:dyDescent="0.2">
      <c r="A751" t="s">
        <v>113</v>
      </c>
      <c r="B751" s="5">
        <v>46082</v>
      </c>
      <c r="C751" s="1">
        <v>1207198214</v>
      </c>
      <c r="D751" s="1">
        <v>201306258</v>
      </c>
      <c r="E751" s="1"/>
    </row>
    <row r="752" spans="1:5" x14ac:dyDescent="0.2">
      <c r="A752" t="s">
        <v>114</v>
      </c>
      <c r="B752" s="5">
        <v>45292</v>
      </c>
      <c r="C752" s="1">
        <v>38176358858</v>
      </c>
      <c r="D752" s="1">
        <v>782648890</v>
      </c>
      <c r="E752" s="1"/>
    </row>
    <row r="753" spans="1:5" x14ac:dyDescent="0.2">
      <c r="A753" t="s">
        <v>114</v>
      </c>
      <c r="B753" s="5">
        <v>45323</v>
      </c>
      <c r="C753" s="1">
        <v>36600674748</v>
      </c>
      <c r="D753" s="1">
        <v>731941329</v>
      </c>
      <c r="E753" s="1"/>
    </row>
    <row r="754" spans="1:5" x14ac:dyDescent="0.2">
      <c r="A754" t="s">
        <v>114</v>
      </c>
      <c r="B754" s="5">
        <v>45352</v>
      </c>
      <c r="C754" s="1">
        <v>41330047134</v>
      </c>
      <c r="D754" s="1">
        <v>726809370</v>
      </c>
      <c r="E754" s="1"/>
    </row>
    <row r="755" spans="1:5" x14ac:dyDescent="0.2">
      <c r="A755" t="s">
        <v>114</v>
      </c>
      <c r="B755" s="5">
        <v>45658</v>
      </c>
      <c r="C755" s="1">
        <v>46783167209</v>
      </c>
      <c r="D755" s="1">
        <v>886638901</v>
      </c>
      <c r="E755" s="1"/>
    </row>
    <row r="756" spans="1:5" x14ac:dyDescent="0.2">
      <c r="A756" t="s">
        <v>114</v>
      </c>
      <c r="B756" s="5">
        <v>45689</v>
      </c>
      <c r="C756" s="1">
        <v>43786081756</v>
      </c>
      <c r="D756" s="1">
        <v>907359107</v>
      </c>
      <c r="E756" s="1"/>
    </row>
    <row r="757" spans="1:5" x14ac:dyDescent="0.2">
      <c r="A757" t="s">
        <v>114</v>
      </c>
      <c r="B757" s="5">
        <v>45717</v>
      </c>
      <c r="C757" s="1">
        <v>52915550100</v>
      </c>
      <c r="D757" s="1">
        <v>2254539744</v>
      </c>
      <c r="E757" s="1"/>
    </row>
    <row r="758" spans="1:5" x14ac:dyDescent="0.2">
      <c r="A758" t="s">
        <v>114</v>
      </c>
      <c r="B758" s="5">
        <v>46023</v>
      </c>
      <c r="C758" s="1">
        <v>61316858729</v>
      </c>
      <c r="D758" s="1">
        <v>4089190567</v>
      </c>
      <c r="E758" s="1"/>
    </row>
    <row r="759" spans="1:5" x14ac:dyDescent="0.2">
      <c r="A759" t="s">
        <v>114</v>
      </c>
      <c r="B759" s="5">
        <v>46054</v>
      </c>
      <c r="C759" s="1">
        <v>59962438247</v>
      </c>
      <c r="D759" s="1">
        <v>3311202743</v>
      </c>
      <c r="E759" s="1"/>
    </row>
    <row r="760" spans="1:5" x14ac:dyDescent="0.2">
      <c r="A760" t="s">
        <v>114</v>
      </c>
      <c r="B760" s="5">
        <v>46082</v>
      </c>
      <c r="C760" s="1">
        <v>74017646880</v>
      </c>
      <c r="D760" s="1">
        <v>3256966200</v>
      </c>
      <c r="E760" s="1"/>
    </row>
    <row r="761" spans="1:5" x14ac:dyDescent="0.2">
      <c r="A761" t="s">
        <v>115</v>
      </c>
      <c r="B761" s="5">
        <v>45292</v>
      </c>
      <c r="C761" s="1">
        <v>35893803465</v>
      </c>
      <c r="D761" s="1">
        <v>847302957</v>
      </c>
      <c r="E761" s="1"/>
    </row>
    <row r="762" spans="1:5" x14ac:dyDescent="0.2">
      <c r="A762" t="s">
        <v>115</v>
      </c>
      <c r="B762" s="5">
        <v>45323</v>
      </c>
      <c r="C762" s="1">
        <v>33361885345</v>
      </c>
      <c r="D762" s="1">
        <v>747270670</v>
      </c>
      <c r="E762" s="1"/>
    </row>
    <row r="763" spans="1:5" x14ac:dyDescent="0.2">
      <c r="A763" t="s">
        <v>115</v>
      </c>
      <c r="B763" s="5">
        <v>45352</v>
      </c>
      <c r="C763" s="1">
        <v>35906065657</v>
      </c>
      <c r="D763" s="1">
        <v>771729944</v>
      </c>
      <c r="E763" s="1"/>
    </row>
    <row r="764" spans="1:5" x14ac:dyDescent="0.2">
      <c r="A764" t="s">
        <v>115</v>
      </c>
      <c r="B764" s="5">
        <v>45658</v>
      </c>
      <c r="C764" s="1">
        <v>41256665863</v>
      </c>
      <c r="D764" s="1">
        <v>976298259</v>
      </c>
      <c r="E764" s="1"/>
    </row>
    <row r="765" spans="1:5" x14ac:dyDescent="0.2">
      <c r="A765" t="s">
        <v>115</v>
      </c>
      <c r="B765" s="5">
        <v>45689</v>
      </c>
      <c r="C765" s="1">
        <v>37173631486</v>
      </c>
      <c r="D765" s="1">
        <v>1121787406</v>
      </c>
      <c r="E765" s="1"/>
    </row>
    <row r="766" spans="1:5" x14ac:dyDescent="0.2">
      <c r="A766" t="s">
        <v>115</v>
      </c>
      <c r="B766" s="5">
        <v>45717</v>
      </c>
      <c r="C766" s="1">
        <v>44114852262</v>
      </c>
      <c r="D766" s="1">
        <v>2360378098</v>
      </c>
      <c r="E766" s="1"/>
    </row>
    <row r="767" spans="1:5" x14ac:dyDescent="0.2">
      <c r="A767" t="s">
        <v>115</v>
      </c>
      <c r="B767" s="5">
        <v>46023</v>
      </c>
      <c r="C767" s="1">
        <v>43173786750</v>
      </c>
      <c r="D767" s="1">
        <v>3743130274</v>
      </c>
      <c r="E767" s="1"/>
    </row>
    <row r="768" spans="1:5" x14ac:dyDescent="0.2">
      <c r="A768" t="s">
        <v>115</v>
      </c>
      <c r="B768" s="5">
        <v>46054</v>
      </c>
      <c r="C768" s="1">
        <v>39378383448</v>
      </c>
      <c r="D768" s="1">
        <v>2999376935</v>
      </c>
      <c r="E768" s="1"/>
    </row>
    <row r="769" spans="1:5" x14ac:dyDescent="0.2">
      <c r="A769" t="s">
        <v>115</v>
      </c>
      <c r="B769" s="5">
        <v>46082</v>
      </c>
      <c r="C769" s="1">
        <v>48115824975</v>
      </c>
      <c r="D769" s="1">
        <v>2430440667</v>
      </c>
      <c r="E769" s="1"/>
    </row>
    <row r="770" spans="1:5" x14ac:dyDescent="0.2">
      <c r="A770" t="s">
        <v>116</v>
      </c>
      <c r="B770" s="5">
        <v>45292</v>
      </c>
      <c r="C770" s="1">
        <v>208233436</v>
      </c>
      <c r="D770" s="1">
        <v>5176088</v>
      </c>
      <c r="E770" s="1"/>
    </row>
    <row r="771" spans="1:5" x14ac:dyDescent="0.2">
      <c r="A771" t="s">
        <v>116</v>
      </c>
      <c r="B771" s="5">
        <v>45323</v>
      </c>
      <c r="C771" s="1">
        <v>180296196</v>
      </c>
      <c r="D771" s="1">
        <v>4291362</v>
      </c>
      <c r="E771" s="1"/>
    </row>
    <row r="772" spans="1:5" x14ac:dyDescent="0.2">
      <c r="A772" t="s">
        <v>116</v>
      </c>
      <c r="B772" s="5">
        <v>45352</v>
      </c>
      <c r="C772" s="1">
        <v>216765973</v>
      </c>
      <c r="D772" s="1">
        <v>5401921</v>
      </c>
      <c r="E772" s="1"/>
    </row>
    <row r="773" spans="1:5" x14ac:dyDescent="0.2">
      <c r="A773" t="s">
        <v>116</v>
      </c>
      <c r="B773" s="5">
        <v>45658</v>
      </c>
      <c r="C773" s="1">
        <v>168688188</v>
      </c>
      <c r="D773" s="1">
        <v>6444768</v>
      </c>
      <c r="E773" s="1"/>
    </row>
    <row r="774" spans="1:5" x14ac:dyDescent="0.2">
      <c r="A774" t="s">
        <v>116</v>
      </c>
      <c r="B774" s="5">
        <v>45689</v>
      </c>
      <c r="C774" s="1">
        <v>169663253</v>
      </c>
      <c r="D774" s="1">
        <v>6014678</v>
      </c>
      <c r="E774" s="1"/>
    </row>
    <row r="775" spans="1:5" x14ac:dyDescent="0.2">
      <c r="A775" t="s">
        <v>116</v>
      </c>
      <c r="B775" s="5">
        <v>45717</v>
      </c>
      <c r="C775" s="1">
        <v>173406509</v>
      </c>
      <c r="D775" s="1">
        <v>11133154</v>
      </c>
      <c r="E775" s="1"/>
    </row>
    <row r="776" spans="1:5" x14ac:dyDescent="0.2">
      <c r="A776" t="s">
        <v>116</v>
      </c>
      <c r="B776" s="5">
        <v>46023</v>
      </c>
      <c r="C776" s="1">
        <v>95660749</v>
      </c>
      <c r="D776" s="1">
        <v>28713900</v>
      </c>
      <c r="E776" s="1"/>
    </row>
    <row r="777" spans="1:5" x14ac:dyDescent="0.2">
      <c r="A777" t="s">
        <v>116</v>
      </c>
      <c r="B777" s="5">
        <v>46054</v>
      </c>
      <c r="C777" s="1">
        <v>111500629</v>
      </c>
      <c r="D777" s="1">
        <v>26874258</v>
      </c>
      <c r="E777" s="1"/>
    </row>
    <row r="778" spans="1:5" x14ac:dyDescent="0.2">
      <c r="A778" t="s">
        <v>116</v>
      </c>
      <c r="B778" s="5">
        <v>46082</v>
      </c>
      <c r="C778" s="1">
        <v>134218613</v>
      </c>
      <c r="D778" s="1">
        <v>32105275</v>
      </c>
      <c r="E778" s="1"/>
    </row>
    <row r="779" spans="1:5" x14ac:dyDescent="0.2">
      <c r="A779" t="s">
        <v>117</v>
      </c>
      <c r="B779" s="5">
        <v>45292</v>
      </c>
      <c r="C779" s="1">
        <v>30859876155</v>
      </c>
      <c r="D779" s="1">
        <v>622200446</v>
      </c>
      <c r="E779" s="1"/>
    </row>
    <row r="780" spans="1:5" x14ac:dyDescent="0.2">
      <c r="A780" t="s">
        <v>117</v>
      </c>
      <c r="B780" s="5">
        <v>45323</v>
      </c>
      <c r="C780" s="1">
        <v>30786381239</v>
      </c>
      <c r="D780" s="1">
        <v>584589344</v>
      </c>
      <c r="E780" s="1"/>
    </row>
    <row r="781" spans="1:5" x14ac:dyDescent="0.2">
      <c r="A781" t="s">
        <v>117</v>
      </c>
      <c r="B781" s="5">
        <v>45352</v>
      </c>
      <c r="C781" s="1">
        <v>31922847452</v>
      </c>
      <c r="D781" s="1">
        <v>566859696</v>
      </c>
      <c r="E781" s="1"/>
    </row>
    <row r="782" spans="1:5" x14ac:dyDescent="0.2">
      <c r="A782" t="s">
        <v>117</v>
      </c>
      <c r="B782" s="5">
        <v>45658</v>
      </c>
      <c r="C782" s="1">
        <v>28426299106</v>
      </c>
      <c r="D782" s="1">
        <v>643964786</v>
      </c>
      <c r="E782" s="1"/>
    </row>
    <row r="783" spans="1:5" x14ac:dyDescent="0.2">
      <c r="A783" t="s">
        <v>117</v>
      </c>
      <c r="B783" s="5">
        <v>45689</v>
      </c>
      <c r="C783" s="1">
        <v>27268657645</v>
      </c>
      <c r="D783" s="1">
        <v>585768047</v>
      </c>
      <c r="E783" s="1"/>
    </row>
    <row r="784" spans="1:5" x14ac:dyDescent="0.2">
      <c r="A784" t="s">
        <v>117</v>
      </c>
      <c r="B784" s="5">
        <v>45717</v>
      </c>
      <c r="C784" s="1">
        <v>35029059173</v>
      </c>
      <c r="D784" s="1">
        <v>1392743431</v>
      </c>
      <c r="E784" s="1"/>
    </row>
    <row r="785" spans="1:5" x14ac:dyDescent="0.2">
      <c r="A785" t="s">
        <v>117</v>
      </c>
      <c r="B785" s="5">
        <v>46023</v>
      </c>
      <c r="C785" s="1">
        <v>22100361918</v>
      </c>
      <c r="D785" s="1">
        <v>3540812046</v>
      </c>
      <c r="E785" s="1"/>
    </row>
    <row r="786" spans="1:5" x14ac:dyDescent="0.2">
      <c r="A786" t="s">
        <v>117</v>
      </c>
      <c r="B786" s="5">
        <v>46054</v>
      </c>
      <c r="C786" s="1">
        <v>22690820106</v>
      </c>
      <c r="D786" s="1">
        <v>2993055707</v>
      </c>
      <c r="E786" s="1"/>
    </row>
    <row r="787" spans="1:5" x14ac:dyDescent="0.2">
      <c r="A787" t="s">
        <v>117</v>
      </c>
      <c r="B787" s="5">
        <v>46082</v>
      </c>
      <c r="C787" s="1">
        <v>29896247264</v>
      </c>
      <c r="D787" s="1">
        <v>3673674887</v>
      </c>
      <c r="E787" s="1"/>
    </row>
    <row r="788" spans="1:5" x14ac:dyDescent="0.2">
      <c r="A788" t="s">
        <v>118</v>
      </c>
      <c r="B788" s="5">
        <v>45292</v>
      </c>
      <c r="C788" s="1">
        <v>2196897926</v>
      </c>
      <c r="D788" s="1">
        <v>12413328</v>
      </c>
      <c r="E788" s="1"/>
    </row>
    <row r="789" spans="1:5" x14ac:dyDescent="0.2">
      <c r="A789" t="s">
        <v>118</v>
      </c>
      <c r="B789" s="5">
        <v>45323</v>
      </c>
      <c r="C789" s="1">
        <v>2817935418</v>
      </c>
      <c r="D789" s="1">
        <v>9787007</v>
      </c>
      <c r="E789" s="1"/>
    </row>
    <row r="790" spans="1:5" x14ac:dyDescent="0.2">
      <c r="A790" t="s">
        <v>118</v>
      </c>
      <c r="B790" s="5">
        <v>45352</v>
      </c>
      <c r="C790" s="1">
        <v>3345737693</v>
      </c>
      <c r="D790" s="1">
        <v>12895025</v>
      </c>
      <c r="E790" s="1"/>
    </row>
    <row r="791" spans="1:5" x14ac:dyDescent="0.2">
      <c r="A791" t="s">
        <v>118</v>
      </c>
      <c r="B791" s="5">
        <v>45658</v>
      </c>
      <c r="C791" s="1">
        <v>2719291717</v>
      </c>
      <c r="D791" s="1">
        <v>10693370</v>
      </c>
      <c r="E791" s="1"/>
    </row>
    <row r="792" spans="1:5" x14ac:dyDescent="0.2">
      <c r="A792" t="s">
        <v>118</v>
      </c>
      <c r="B792" s="5">
        <v>45689</v>
      </c>
      <c r="C792" s="1">
        <v>2395858708</v>
      </c>
      <c r="D792" s="1">
        <v>8715140</v>
      </c>
      <c r="E792" s="1"/>
    </row>
    <row r="793" spans="1:5" x14ac:dyDescent="0.2">
      <c r="A793" t="s">
        <v>118</v>
      </c>
      <c r="B793" s="5">
        <v>45717</v>
      </c>
      <c r="C793" s="1">
        <v>3026626498</v>
      </c>
      <c r="D793" s="1">
        <v>82772101</v>
      </c>
      <c r="E793" s="1"/>
    </row>
    <row r="794" spans="1:5" x14ac:dyDescent="0.2">
      <c r="A794" t="s">
        <v>118</v>
      </c>
      <c r="B794" s="5">
        <v>46023</v>
      </c>
      <c r="C794" s="1">
        <v>2351080496</v>
      </c>
      <c r="D794" s="1">
        <v>90814863</v>
      </c>
      <c r="E794" s="1"/>
    </row>
    <row r="795" spans="1:5" x14ac:dyDescent="0.2">
      <c r="A795" t="s">
        <v>118</v>
      </c>
      <c r="B795" s="5">
        <v>46054</v>
      </c>
      <c r="C795" s="1">
        <v>3385291478</v>
      </c>
      <c r="D795" s="1">
        <v>80237250</v>
      </c>
      <c r="E795" s="1"/>
    </row>
    <row r="796" spans="1:5" x14ac:dyDescent="0.2">
      <c r="A796" t="s">
        <v>118</v>
      </c>
      <c r="B796" s="5">
        <v>46082</v>
      </c>
      <c r="C796" s="1">
        <v>3568342142</v>
      </c>
      <c r="D796" s="1">
        <v>31038677</v>
      </c>
      <c r="E796" s="1"/>
    </row>
    <row r="797" spans="1:5" x14ac:dyDescent="0.2">
      <c r="A797" t="s">
        <v>119</v>
      </c>
      <c r="B797" s="5">
        <v>45292</v>
      </c>
      <c r="C797" s="1">
        <v>307035062</v>
      </c>
      <c r="D797" s="1">
        <v>4830326</v>
      </c>
      <c r="E797" s="1"/>
    </row>
    <row r="798" spans="1:5" x14ac:dyDescent="0.2">
      <c r="A798" t="s">
        <v>119</v>
      </c>
      <c r="B798" s="5">
        <v>45323</v>
      </c>
      <c r="C798" s="1">
        <v>283119659</v>
      </c>
      <c r="D798" s="1">
        <v>3649690</v>
      </c>
      <c r="E798" s="1"/>
    </row>
    <row r="799" spans="1:5" x14ac:dyDescent="0.2">
      <c r="A799" t="s">
        <v>119</v>
      </c>
      <c r="B799" s="5">
        <v>45352</v>
      </c>
      <c r="C799" s="1">
        <v>336419162</v>
      </c>
      <c r="D799" s="1">
        <v>7618612</v>
      </c>
      <c r="E799" s="1"/>
    </row>
    <row r="800" spans="1:5" x14ac:dyDescent="0.2">
      <c r="A800" t="s">
        <v>119</v>
      </c>
      <c r="B800" s="5">
        <v>45658</v>
      </c>
      <c r="C800" s="1">
        <v>269951287</v>
      </c>
      <c r="D800" s="1">
        <v>6740735</v>
      </c>
      <c r="E800" s="1"/>
    </row>
    <row r="801" spans="1:5" x14ac:dyDescent="0.2">
      <c r="A801" t="s">
        <v>119</v>
      </c>
      <c r="B801" s="5">
        <v>45689</v>
      </c>
      <c r="C801" s="1">
        <v>291108774</v>
      </c>
      <c r="D801" s="1">
        <v>3589880</v>
      </c>
      <c r="E801" s="1"/>
    </row>
    <row r="802" spans="1:5" x14ac:dyDescent="0.2">
      <c r="A802" t="s">
        <v>119</v>
      </c>
      <c r="B802" s="5">
        <v>45717</v>
      </c>
      <c r="C802" s="1">
        <v>296848798</v>
      </c>
      <c r="D802" s="1">
        <v>5090758</v>
      </c>
      <c r="E802" s="1"/>
    </row>
    <row r="803" spans="1:5" x14ac:dyDescent="0.2">
      <c r="A803" t="s">
        <v>119</v>
      </c>
      <c r="B803" s="5">
        <v>46023</v>
      </c>
      <c r="C803" s="1">
        <v>156821867</v>
      </c>
      <c r="D803" s="1">
        <v>10600514</v>
      </c>
      <c r="E803" s="1"/>
    </row>
    <row r="804" spans="1:5" x14ac:dyDescent="0.2">
      <c r="A804" t="s">
        <v>119</v>
      </c>
      <c r="B804" s="5">
        <v>46054</v>
      </c>
      <c r="C804" s="1">
        <v>204805947</v>
      </c>
      <c r="D804" s="1">
        <v>7647514</v>
      </c>
      <c r="E804" s="1"/>
    </row>
    <row r="805" spans="1:5" x14ac:dyDescent="0.2">
      <c r="A805" t="s">
        <v>119</v>
      </c>
      <c r="B805" s="5">
        <v>46082</v>
      </c>
      <c r="C805" s="1">
        <v>188390341</v>
      </c>
      <c r="D805" s="1">
        <v>9289149</v>
      </c>
      <c r="E805" s="1"/>
    </row>
    <row r="806" spans="1:5" x14ac:dyDescent="0.2">
      <c r="A806" t="s">
        <v>120</v>
      </c>
      <c r="B806" s="5">
        <v>45292</v>
      </c>
      <c r="C806" s="1">
        <v>9316204086</v>
      </c>
      <c r="D806" s="1">
        <v>111324253</v>
      </c>
      <c r="E806" s="1"/>
    </row>
    <row r="807" spans="1:5" x14ac:dyDescent="0.2">
      <c r="A807" t="s">
        <v>120</v>
      </c>
      <c r="B807" s="5">
        <v>45323</v>
      </c>
      <c r="C807" s="1">
        <v>9555901111</v>
      </c>
      <c r="D807" s="1">
        <v>95081788</v>
      </c>
      <c r="E807" s="1"/>
    </row>
    <row r="808" spans="1:5" x14ac:dyDescent="0.2">
      <c r="A808" t="s">
        <v>120</v>
      </c>
      <c r="B808" s="5">
        <v>45352</v>
      </c>
      <c r="C808" s="1">
        <v>10228845730</v>
      </c>
      <c r="D808" s="1">
        <v>95489182</v>
      </c>
      <c r="E808" s="1"/>
    </row>
    <row r="809" spans="1:5" x14ac:dyDescent="0.2">
      <c r="A809" t="s">
        <v>120</v>
      </c>
      <c r="B809" s="5">
        <v>45658</v>
      </c>
      <c r="C809" s="1">
        <v>9825047138</v>
      </c>
      <c r="D809" s="1">
        <v>131887966</v>
      </c>
      <c r="E809" s="1"/>
    </row>
    <row r="810" spans="1:5" x14ac:dyDescent="0.2">
      <c r="A810" t="s">
        <v>120</v>
      </c>
      <c r="B810" s="5">
        <v>45689</v>
      </c>
      <c r="C810" s="1">
        <v>10015144544</v>
      </c>
      <c r="D810" s="1">
        <v>117943927</v>
      </c>
      <c r="E810" s="1"/>
    </row>
    <row r="811" spans="1:5" x14ac:dyDescent="0.2">
      <c r="A811" t="s">
        <v>120</v>
      </c>
      <c r="B811" s="5">
        <v>45717</v>
      </c>
      <c r="C811" s="1">
        <v>11197737929</v>
      </c>
      <c r="D811" s="1">
        <v>407801307</v>
      </c>
      <c r="E811" s="1"/>
    </row>
    <row r="812" spans="1:5" x14ac:dyDescent="0.2">
      <c r="A812" t="s">
        <v>120</v>
      </c>
      <c r="B812" s="5">
        <v>46023</v>
      </c>
      <c r="C812" s="1">
        <v>8940788896</v>
      </c>
      <c r="D812" s="1">
        <v>920890598</v>
      </c>
      <c r="E812" s="1"/>
    </row>
    <row r="813" spans="1:5" x14ac:dyDescent="0.2">
      <c r="A813" t="s">
        <v>120</v>
      </c>
      <c r="B813" s="5">
        <v>46054</v>
      </c>
      <c r="C813" s="1">
        <v>9376780182</v>
      </c>
      <c r="D813" s="1">
        <v>836056174</v>
      </c>
      <c r="E813" s="1"/>
    </row>
    <row r="814" spans="1:5" x14ac:dyDescent="0.2">
      <c r="A814" t="s">
        <v>120</v>
      </c>
      <c r="B814" s="5">
        <v>46082</v>
      </c>
      <c r="C814" s="1">
        <v>10767720652</v>
      </c>
      <c r="D814" s="1">
        <v>655994773</v>
      </c>
      <c r="E814" s="1"/>
    </row>
    <row r="815" spans="1:5" x14ac:dyDescent="0.2">
      <c r="A815" t="s">
        <v>121</v>
      </c>
      <c r="B815" s="5">
        <v>45292</v>
      </c>
      <c r="C815" s="1">
        <v>559372998</v>
      </c>
      <c r="D815" s="1">
        <v>16079227</v>
      </c>
      <c r="E815" s="1"/>
    </row>
    <row r="816" spans="1:5" x14ac:dyDescent="0.2">
      <c r="A816" t="s">
        <v>121</v>
      </c>
      <c r="B816" s="5">
        <v>45323</v>
      </c>
      <c r="C816" s="1">
        <v>590129870</v>
      </c>
      <c r="D816" s="1">
        <v>16869312</v>
      </c>
      <c r="E816" s="1"/>
    </row>
    <row r="817" spans="1:15" x14ac:dyDescent="0.2">
      <c r="A817" t="s">
        <v>121</v>
      </c>
      <c r="B817" s="5">
        <v>45352</v>
      </c>
      <c r="C817" s="1">
        <v>649146288</v>
      </c>
      <c r="D817" s="1">
        <v>14718750</v>
      </c>
      <c r="E817" s="1"/>
    </row>
    <row r="818" spans="1:15" x14ac:dyDescent="0.2">
      <c r="A818" t="s">
        <v>121</v>
      </c>
      <c r="B818" s="5">
        <v>45658</v>
      </c>
      <c r="C818" s="1">
        <v>659441860</v>
      </c>
      <c r="D818" s="1">
        <v>16940687</v>
      </c>
      <c r="E818" s="1"/>
    </row>
    <row r="819" spans="1:15" x14ac:dyDescent="0.2">
      <c r="A819" t="s">
        <v>121</v>
      </c>
      <c r="B819" s="5">
        <v>45689</v>
      </c>
      <c r="C819" s="1">
        <v>559890200</v>
      </c>
      <c r="D819" s="1">
        <v>14302113</v>
      </c>
      <c r="E819" s="1"/>
    </row>
    <row r="820" spans="1:15" x14ac:dyDescent="0.2">
      <c r="A820" t="s">
        <v>121</v>
      </c>
      <c r="B820" s="5">
        <v>45717</v>
      </c>
      <c r="C820" s="1">
        <v>698551057</v>
      </c>
      <c r="D820" s="1">
        <v>20449044</v>
      </c>
      <c r="E820" s="1"/>
    </row>
    <row r="821" spans="1:15" x14ac:dyDescent="0.2">
      <c r="A821" t="s">
        <v>121</v>
      </c>
      <c r="B821" s="5">
        <v>46023</v>
      </c>
      <c r="C821" s="1">
        <v>454310118</v>
      </c>
      <c r="D821" s="1">
        <v>81957660</v>
      </c>
      <c r="E821" s="1"/>
      <c r="I821">
        <v>816378096933</v>
      </c>
      <c r="J821" s="1">
        <f>SUM(C830:C832)</f>
        <v>294466689</v>
      </c>
      <c r="K821" s="6">
        <f>J821/I821</f>
        <v>3.6069890912833594E-4</v>
      </c>
    </row>
    <row r="822" spans="1:15" x14ac:dyDescent="0.2">
      <c r="A822" t="s">
        <v>121</v>
      </c>
      <c r="B822" s="5">
        <v>46054</v>
      </c>
      <c r="C822" s="1">
        <v>639803405</v>
      </c>
      <c r="D822" s="1">
        <v>94220295</v>
      </c>
      <c r="E822" s="1"/>
    </row>
    <row r="823" spans="1:15" x14ac:dyDescent="0.2">
      <c r="A823" t="s">
        <v>121</v>
      </c>
      <c r="B823" s="5">
        <v>46082</v>
      </c>
      <c r="C823" s="1">
        <v>605753406</v>
      </c>
      <c r="D823" s="1">
        <v>77534402</v>
      </c>
      <c r="E823" s="1"/>
    </row>
    <row r="824" spans="1:15" x14ac:dyDescent="0.2">
      <c r="A824" t="s">
        <v>7</v>
      </c>
      <c r="B824" s="5">
        <v>45292</v>
      </c>
      <c r="C824" s="1">
        <v>122485110</v>
      </c>
      <c r="D824" s="1">
        <v>6330931</v>
      </c>
      <c r="E824" s="1"/>
    </row>
    <row r="825" spans="1:15" x14ac:dyDescent="0.2">
      <c r="A825" t="s">
        <v>7</v>
      </c>
      <c r="B825" s="5">
        <v>45323</v>
      </c>
      <c r="C825" s="1">
        <v>110957295</v>
      </c>
      <c r="D825" s="1">
        <v>5867391</v>
      </c>
      <c r="E825" s="1"/>
      <c r="M825" t="s">
        <v>147</v>
      </c>
    </row>
    <row r="826" spans="1:15" x14ac:dyDescent="0.2">
      <c r="A826" t="s">
        <v>7</v>
      </c>
      <c r="B826" s="5">
        <v>45352</v>
      </c>
      <c r="C826" s="1">
        <v>125415204</v>
      </c>
      <c r="D826" s="1">
        <v>7012442</v>
      </c>
      <c r="E826" s="1">
        <f>SUM(D824:D826)</f>
        <v>19210764</v>
      </c>
      <c r="F826" s="1">
        <f>SUM(C824:C826)</f>
        <v>358857609</v>
      </c>
      <c r="G826">
        <v>110.46666666666665</v>
      </c>
      <c r="I826" s="1">
        <v>324900965</v>
      </c>
      <c r="M826" s="15">
        <v>17389994</v>
      </c>
    </row>
    <row r="827" spans="1:15" x14ac:dyDescent="0.2">
      <c r="A827" t="s">
        <v>7</v>
      </c>
      <c r="B827" s="5">
        <v>45658</v>
      </c>
      <c r="C827" s="1">
        <v>126784303</v>
      </c>
      <c r="D827" s="1">
        <v>7309966</v>
      </c>
      <c r="E827" s="1"/>
      <c r="I827" s="1">
        <v>329620200</v>
      </c>
      <c r="J827" s="3">
        <f>(I827-I826)/I826</f>
        <v>1.4525149225087712E-2</v>
      </c>
      <c r="M827" s="15">
        <v>23311909</v>
      </c>
    </row>
    <row r="828" spans="1:15" x14ac:dyDescent="0.2">
      <c r="A828" t="s">
        <v>7</v>
      </c>
      <c r="B828" s="5">
        <v>45689</v>
      </c>
      <c r="C828" s="1">
        <v>121738274</v>
      </c>
      <c r="D828" s="1">
        <v>8388385</v>
      </c>
      <c r="E828" s="1"/>
      <c r="I828" s="1">
        <v>258548455</v>
      </c>
      <c r="J828" s="3">
        <f>(I828-I827)/I827</f>
        <v>-0.21561707989983622</v>
      </c>
      <c r="K828">
        <f>(I828-I826)/I826</f>
        <v>-0.2042238009357713</v>
      </c>
      <c r="M828" s="15">
        <v>42836872</v>
      </c>
      <c r="N828" s="1">
        <f>(M828-M826)</f>
        <v>25446878</v>
      </c>
      <c r="O828" s="2">
        <f>(N828-M826)/M826</f>
        <v>0.46330573777081235</v>
      </c>
    </row>
    <row r="829" spans="1:15" x14ac:dyDescent="0.2">
      <c r="A829" t="s">
        <v>7</v>
      </c>
      <c r="B829" s="5">
        <v>45717</v>
      </c>
      <c r="C829" s="1">
        <v>116366984</v>
      </c>
      <c r="D829" s="1">
        <v>10107432</v>
      </c>
      <c r="E829" s="1">
        <f>SUM(D827:D829)</f>
        <v>25805783</v>
      </c>
      <c r="F829" s="1">
        <f>SUM(C827:C829)</f>
        <v>364889561</v>
      </c>
      <c r="G829">
        <v>110.7</v>
      </c>
      <c r="I829" s="1">
        <f>I826-I828</f>
        <v>66352510</v>
      </c>
    </row>
    <row r="830" spans="1:15" x14ac:dyDescent="0.2">
      <c r="A830" t="s">
        <v>7</v>
      </c>
      <c r="B830" s="5">
        <v>46023</v>
      </c>
      <c r="C830" s="1">
        <v>99686909</v>
      </c>
      <c r="D830" s="1">
        <v>18515717</v>
      </c>
      <c r="E830" s="1"/>
    </row>
    <row r="831" spans="1:15" x14ac:dyDescent="0.2">
      <c r="A831" t="s">
        <v>7</v>
      </c>
      <c r="B831" s="5">
        <v>46054</v>
      </c>
      <c r="C831" s="1">
        <v>87489293</v>
      </c>
      <c r="D831" s="1">
        <v>16203245</v>
      </c>
      <c r="E831" s="1"/>
    </row>
    <row r="832" spans="1:15" x14ac:dyDescent="0.2">
      <c r="A832" t="s">
        <v>7</v>
      </c>
      <c r="B832" s="5">
        <v>46082</v>
      </c>
      <c r="C832" s="1">
        <v>107290487</v>
      </c>
      <c r="D832" s="1">
        <v>14072235</v>
      </c>
      <c r="E832" s="1">
        <f>SUM(D830:D832)</f>
        <v>48791197</v>
      </c>
      <c r="F832" s="1">
        <f>SUM(C830:C832)</f>
        <v>294466689</v>
      </c>
      <c r="G832">
        <v>113.90000000000002</v>
      </c>
    </row>
    <row r="833" spans="1:6" x14ac:dyDescent="0.2">
      <c r="A833" t="s">
        <v>122</v>
      </c>
      <c r="B833" s="5">
        <v>45292</v>
      </c>
      <c r="C833" s="1">
        <v>332745590</v>
      </c>
      <c r="D833" s="1">
        <v>5167869</v>
      </c>
      <c r="E833" s="1"/>
    </row>
    <row r="834" spans="1:6" x14ac:dyDescent="0.2">
      <c r="A834" t="s">
        <v>122</v>
      </c>
      <c r="B834" s="5">
        <v>45323</v>
      </c>
      <c r="C834" s="1">
        <v>309213734</v>
      </c>
      <c r="D834" s="1">
        <v>4642367</v>
      </c>
      <c r="E834" s="1"/>
    </row>
    <row r="835" spans="1:6" x14ac:dyDescent="0.2">
      <c r="A835" t="s">
        <v>122</v>
      </c>
      <c r="B835" s="5">
        <v>45352</v>
      </c>
      <c r="C835" s="1">
        <v>366166768</v>
      </c>
      <c r="D835" s="1">
        <v>5228941</v>
      </c>
      <c r="E835" s="1"/>
    </row>
    <row r="836" spans="1:6" x14ac:dyDescent="0.2">
      <c r="A836" t="s">
        <v>122</v>
      </c>
      <c r="B836" s="5">
        <v>45658</v>
      </c>
      <c r="C836" s="1">
        <v>271449194</v>
      </c>
      <c r="D836" s="1">
        <v>4595151</v>
      </c>
      <c r="E836" s="1"/>
    </row>
    <row r="837" spans="1:6" x14ac:dyDescent="0.2">
      <c r="A837" t="s">
        <v>122</v>
      </c>
      <c r="B837" s="5">
        <v>45689</v>
      </c>
      <c r="C837" s="1">
        <v>306874189</v>
      </c>
      <c r="D837" s="1">
        <v>4706709</v>
      </c>
      <c r="E837" s="1"/>
    </row>
    <row r="838" spans="1:6" x14ac:dyDescent="0.2">
      <c r="A838" t="s">
        <v>122</v>
      </c>
      <c r="B838" s="5">
        <v>45717</v>
      </c>
      <c r="C838" s="1">
        <v>382997629</v>
      </c>
      <c r="D838" s="1">
        <v>7282131</v>
      </c>
      <c r="E838" s="1"/>
      <c r="F838" s="1"/>
    </row>
    <row r="839" spans="1:6" x14ac:dyDescent="0.2">
      <c r="A839" t="s">
        <v>122</v>
      </c>
      <c r="B839" s="5">
        <v>46023</v>
      </c>
      <c r="C839" s="1">
        <v>257048205</v>
      </c>
      <c r="D839" s="1">
        <v>29801747</v>
      </c>
      <c r="E839" s="1"/>
    </row>
    <row r="840" spans="1:6" x14ac:dyDescent="0.2">
      <c r="A840" t="s">
        <v>122</v>
      </c>
      <c r="B840" s="5">
        <v>46054</v>
      </c>
      <c r="C840" s="1">
        <v>255548700</v>
      </c>
      <c r="D840" s="1">
        <v>26863205</v>
      </c>
      <c r="E840" s="1"/>
    </row>
    <row r="841" spans="1:6" x14ac:dyDescent="0.2">
      <c r="A841" t="s">
        <v>122</v>
      </c>
      <c r="B841" s="5">
        <v>46082</v>
      </c>
      <c r="C841" s="1">
        <v>354566639</v>
      </c>
      <c r="D841" s="1">
        <v>28530573</v>
      </c>
      <c r="E841" s="1"/>
    </row>
    <row r="842" spans="1:6" x14ac:dyDescent="0.2">
      <c r="A842" t="s">
        <v>123</v>
      </c>
      <c r="B842" s="5">
        <v>45292</v>
      </c>
      <c r="C842" s="1">
        <v>5500736082</v>
      </c>
      <c r="D842" s="1">
        <v>359339369</v>
      </c>
      <c r="E842" s="1"/>
    </row>
    <row r="843" spans="1:6" x14ac:dyDescent="0.2">
      <c r="A843" t="s">
        <v>123</v>
      </c>
      <c r="B843" s="5">
        <v>45323</v>
      </c>
      <c r="C843" s="1">
        <v>5541791292</v>
      </c>
      <c r="D843" s="1">
        <v>343698960</v>
      </c>
      <c r="E843" s="1"/>
    </row>
    <row r="844" spans="1:6" x14ac:dyDescent="0.2">
      <c r="A844" t="s">
        <v>123</v>
      </c>
      <c r="B844" s="5">
        <v>45352</v>
      </c>
      <c r="C844" s="1">
        <v>5334240287</v>
      </c>
      <c r="D844" s="1">
        <v>282964364</v>
      </c>
      <c r="E844" s="1"/>
    </row>
    <row r="845" spans="1:6" x14ac:dyDescent="0.2">
      <c r="A845" t="s">
        <v>123</v>
      </c>
      <c r="B845" s="5">
        <v>45658</v>
      </c>
      <c r="C845" s="1">
        <v>5802713402</v>
      </c>
      <c r="D845" s="1">
        <v>343485365</v>
      </c>
      <c r="E845" s="1"/>
    </row>
    <row r="846" spans="1:6" x14ac:dyDescent="0.2">
      <c r="A846" t="s">
        <v>123</v>
      </c>
      <c r="B846" s="5">
        <v>45689</v>
      </c>
      <c r="C846" s="1">
        <v>5382368946</v>
      </c>
      <c r="D846" s="1">
        <v>314031658</v>
      </c>
      <c r="E846" s="1"/>
    </row>
    <row r="847" spans="1:6" x14ac:dyDescent="0.2">
      <c r="A847" t="s">
        <v>123</v>
      </c>
      <c r="B847" s="5">
        <v>45717</v>
      </c>
      <c r="C847" s="1">
        <v>5492355407</v>
      </c>
      <c r="D847" s="1">
        <v>496976079</v>
      </c>
      <c r="E847" s="1"/>
    </row>
    <row r="848" spans="1:6" x14ac:dyDescent="0.2">
      <c r="A848" t="s">
        <v>123</v>
      </c>
      <c r="B848" s="5">
        <v>46023</v>
      </c>
      <c r="C848" s="1">
        <v>4670259910</v>
      </c>
      <c r="D848" s="1">
        <v>996458846</v>
      </c>
      <c r="E848" s="1"/>
    </row>
    <row r="849" spans="1:5" x14ac:dyDescent="0.2">
      <c r="A849" t="s">
        <v>123</v>
      </c>
      <c r="B849" s="5">
        <v>46054</v>
      </c>
      <c r="C849" s="1">
        <v>4379629788</v>
      </c>
      <c r="D849" s="1">
        <v>822242023</v>
      </c>
      <c r="E849" s="1"/>
    </row>
    <row r="850" spans="1:5" x14ac:dyDescent="0.2">
      <c r="A850" t="s">
        <v>123</v>
      </c>
      <c r="B850" s="5">
        <v>46082</v>
      </c>
      <c r="C850" s="1">
        <v>4986553568</v>
      </c>
      <c r="D850" s="1">
        <v>744971536</v>
      </c>
      <c r="E850" s="1"/>
    </row>
    <row r="851" spans="1:5" x14ac:dyDescent="0.2">
      <c r="A851" t="s">
        <v>124</v>
      </c>
      <c r="B851" s="5">
        <v>45292</v>
      </c>
      <c r="C851" s="1">
        <v>2652852715</v>
      </c>
      <c r="D851" s="1">
        <v>44260692</v>
      </c>
      <c r="E851" s="1"/>
    </row>
    <row r="852" spans="1:5" x14ac:dyDescent="0.2">
      <c r="A852" t="s">
        <v>124</v>
      </c>
      <c r="B852" s="5">
        <v>45323</v>
      </c>
      <c r="C852" s="1">
        <v>2590394480</v>
      </c>
      <c r="D852" s="1">
        <v>42105674</v>
      </c>
      <c r="E852" s="1"/>
    </row>
    <row r="853" spans="1:5" x14ac:dyDescent="0.2">
      <c r="A853" t="s">
        <v>124</v>
      </c>
      <c r="B853" s="5">
        <v>45352</v>
      </c>
      <c r="C853" s="1">
        <v>2203265319</v>
      </c>
      <c r="D853" s="1">
        <v>39980684</v>
      </c>
      <c r="E853" s="1"/>
    </row>
    <row r="854" spans="1:5" x14ac:dyDescent="0.2">
      <c r="A854" t="s">
        <v>124</v>
      </c>
      <c r="B854" s="5">
        <v>45658</v>
      </c>
      <c r="C854" s="1">
        <v>3192528849</v>
      </c>
      <c r="D854" s="1">
        <v>47406511</v>
      </c>
      <c r="E854" s="1"/>
    </row>
    <row r="855" spans="1:5" x14ac:dyDescent="0.2">
      <c r="A855" t="s">
        <v>124</v>
      </c>
      <c r="B855" s="5">
        <v>45689</v>
      </c>
      <c r="C855" s="1">
        <v>2498975527</v>
      </c>
      <c r="D855" s="1">
        <v>65453210</v>
      </c>
      <c r="E855" s="1"/>
    </row>
    <row r="856" spans="1:5" x14ac:dyDescent="0.2">
      <c r="A856" t="s">
        <v>124</v>
      </c>
      <c r="B856" s="5">
        <v>45717</v>
      </c>
      <c r="C856" s="1">
        <v>2544771757</v>
      </c>
      <c r="D856" s="1">
        <v>246906235</v>
      </c>
      <c r="E856" s="1"/>
    </row>
    <row r="857" spans="1:5" x14ac:dyDescent="0.2">
      <c r="A857" t="s">
        <v>124</v>
      </c>
      <c r="B857" s="5">
        <v>46023</v>
      </c>
      <c r="C857" s="1">
        <v>2336844900</v>
      </c>
      <c r="D857" s="1">
        <v>462495799</v>
      </c>
      <c r="E857" s="1"/>
    </row>
    <row r="858" spans="1:5" x14ac:dyDescent="0.2">
      <c r="A858" t="s">
        <v>124</v>
      </c>
      <c r="B858" s="5">
        <v>46054</v>
      </c>
      <c r="C858" s="1">
        <v>2209348748</v>
      </c>
      <c r="D858" s="1">
        <v>374268703</v>
      </c>
      <c r="E858" s="1"/>
    </row>
    <row r="859" spans="1:5" x14ac:dyDescent="0.2">
      <c r="A859" t="s">
        <v>124</v>
      </c>
      <c r="B859" s="5">
        <v>46082</v>
      </c>
      <c r="C859" s="1">
        <v>2205084296</v>
      </c>
      <c r="D859" s="1">
        <v>239315355</v>
      </c>
      <c r="E859" s="1"/>
    </row>
    <row r="860" spans="1:5" x14ac:dyDescent="0.2">
      <c r="A860" t="s">
        <v>125</v>
      </c>
      <c r="B860" s="5">
        <v>45292</v>
      </c>
      <c r="C860" s="1">
        <v>682054900</v>
      </c>
      <c r="D860" s="1">
        <v>32778858</v>
      </c>
      <c r="E860" s="1"/>
    </row>
    <row r="861" spans="1:5" x14ac:dyDescent="0.2">
      <c r="A861" t="s">
        <v>125</v>
      </c>
      <c r="B861" s="5">
        <v>45323</v>
      </c>
      <c r="C861" s="1">
        <v>677576736</v>
      </c>
      <c r="D861" s="1">
        <v>32131945</v>
      </c>
      <c r="E861" s="1"/>
    </row>
    <row r="862" spans="1:5" x14ac:dyDescent="0.2">
      <c r="A862" t="s">
        <v>125</v>
      </c>
      <c r="B862" s="5">
        <v>45352</v>
      </c>
      <c r="C862" s="1">
        <v>657940669</v>
      </c>
      <c r="D862" s="1">
        <v>28866172</v>
      </c>
      <c r="E862" s="1"/>
    </row>
    <row r="863" spans="1:5" x14ac:dyDescent="0.2">
      <c r="A863" t="s">
        <v>125</v>
      </c>
      <c r="B863" s="5">
        <v>45658</v>
      </c>
      <c r="C863" s="1">
        <v>759100108</v>
      </c>
      <c r="D863" s="1">
        <v>38400231</v>
      </c>
      <c r="E863" s="1"/>
    </row>
    <row r="864" spans="1:5" x14ac:dyDescent="0.2">
      <c r="A864" t="s">
        <v>125</v>
      </c>
      <c r="B864" s="5">
        <v>45689</v>
      </c>
      <c r="C864" s="1">
        <v>689609066</v>
      </c>
      <c r="D864" s="1">
        <v>37958333</v>
      </c>
      <c r="E864" s="1"/>
    </row>
    <row r="865" spans="1:5" x14ac:dyDescent="0.2">
      <c r="A865" t="s">
        <v>125</v>
      </c>
      <c r="B865" s="5">
        <v>45717</v>
      </c>
      <c r="C865" s="1">
        <v>707391201</v>
      </c>
      <c r="D865" s="1">
        <v>83163686</v>
      </c>
      <c r="E865" s="1"/>
    </row>
    <row r="866" spans="1:5" x14ac:dyDescent="0.2">
      <c r="A866" t="s">
        <v>125</v>
      </c>
      <c r="B866" s="5">
        <v>46023</v>
      </c>
      <c r="C866" s="1">
        <v>626063356</v>
      </c>
      <c r="D866" s="1">
        <v>120469230</v>
      </c>
      <c r="E866" s="1"/>
    </row>
    <row r="867" spans="1:5" x14ac:dyDescent="0.2">
      <c r="A867" t="s">
        <v>125</v>
      </c>
      <c r="B867" s="5">
        <v>46054</v>
      </c>
      <c r="C867" s="1">
        <v>603405213</v>
      </c>
      <c r="D867" s="1">
        <v>100816807</v>
      </c>
      <c r="E867" s="1"/>
    </row>
    <row r="868" spans="1:5" x14ac:dyDescent="0.2">
      <c r="A868" t="s">
        <v>125</v>
      </c>
      <c r="B868" s="5">
        <v>46082</v>
      </c>
      <c r="C868" s="1">
        <v>684499767</v>
      </c>
      <c r="D868" s="1">
        <v>79322233</v>
      </c>
      <c r="E868" s="1"/>
    </row>
    <row r="869" spans="1:5" x14ac:dyDescent="0.2">
      <c r="A869" t="s">
        <v>126</v>
      </c>
      <c r="B869" s="5">
        <v>45292</v>
      </c>
      <c r="C869" s="1">
        <v>858782745</v>
      </c>
      <c r="D869" s="1">
        <v>921755</v>
      </c>
      <c r="E869" s="1"/>
    </row>
    <row r="870" spans="1:5" x14ac:dyDescent="0.2">
      <c r="A870" t="s">
        <v>126</v>
      </c>
      <c r="B870" s="5">
        <v>45323</v>
      </c>
      <c r="C870" s="1">
        <v>709961976</v>
      </c>
      <c r="D870" s="1">
        <v>391445</v>
      </c>
      <c r="E870" s="1"/>
    </row>
    <row r="871" spans="1:5" x14ac:dyDescent="0.2">
      <c r="A871" t="s">
        <v>126</v>
      </c>
      <c r="B871" s="5">
        <v>45352</v>
      </c>
      <c r="C871" s="1">
        <v>481477601</v>
      </c>
      <c r="D871" s="1">
        <v>347204</v>
      </c>
      <c r="E871" s="1"/>
    </row>
    <row r="872" spans="1:5" x14ac:dyDescent="0.2">
      <c r="A872" t="s">
        <v>126</v>
      </c>
      <c r="B872" s="5">
        <v>45658</v>
      </c>
      <c r="C872" s="1">
        <v>721215215</v>
      </c>
      <c r="D872" s="1">
        <v>696792</v>
      </c>
      <c r="E872" s="1"/>
    </row>
    <row r="873" spans="1:5" x14ac:dyDescent="0.2">
      <c r="A873" t="s">
        <v>126</v>
      </c>
      <c r="B873" s="5">
        <v>45689</v>
      </c>
      <c r="C873" s="1">
        <v>618673717</v>
      </c>
      <c r="D873" s="1">
        <v>378041</v>
      </c>
      <c r="E873" s="1"/>
    </row>
    <row r="874" spans="1:5" x14ac:dyDescent="0.2">
      <c r="A874" t="s">
        <v>126</v>
      </c>
      <c r="B874" s="5">
        <v>45717</v>
      </c>
      <c r="C874" s="1">
        <v>967314244</v>
      </c>
      <c r="D874" s="1">
        <v>851827</v>
      </c>
      <c r="E874" s="1"/>
    </row>
    <row r="875" spans="1:5" x14ac:dyDescent="0.2">
      <c r="A875" t="s">
        <v>126</v>
      </c>
      <c r="B875" s="5">
        <v>46023</v>
      </c>
      <c r="C875" s="1">
        <v>500473229</v>
      </c>
      <c r="D875" s="1">
        <v>4543516</v>
      </c>
      <c r="E875" s="1"/>
    </row>
    <row r="876" spans="1:5" x14ac:dyDescent="0.2">
      <c r="A876" t="s">
        <v>126</v>
      </c>
      <c r="B876" s="5">
        <v>46054</v>
      </c>
      <c r="C876" s="1">
        <v>860124526</v>
      </c>
      <c r="D876" s="1">
        <v>4524109</v>
      </c>
      <c r="E876" s="1"/>
    </row>
    <row r="877" spans="1:5" x14ac:dyDescent="0.2">
      <c r="A877" t="s">
        <v>126</v>
      </c>
      <c r="B877" s="5">
        <v>46082</v>
      </c>
      <c r="C877" s="1">
        <v>601127906</v>
      </c>
      <c r="D877" s="1">
        <v>4042134</v>
      </c>
      <c r="E877" s="1"/>
    </row>
    <row r="878" spans="1:5" x14ac:dyDescent="0.2">
      <c r="A878" t="s">
        <v>127</v>
      </c>
      <c r="B878" s="5">
        <v>45292</v>
      </c>
      <c r="C878" s="1">
        <v>7858998036</v>
      </c>
      <c r="D878" s="1">
        <v>623066</v>
      </c>
      <c r="E878" s="1"/>
    </row>
    <row r="879" spans="1:5" x14ac:dyDescent="0.2">
      <c r="A879" t="s">
        <v>127</v>
      </c>
      <c r="B879" s="5">
        <v>45323</v>
      </c>
      <c r="C879" s="1">
        <v>7953149097</v>
      </c>
      <c r="D879" s="1">
        <v>492352</v>
      </c>
      <c r="E879" s="1"/>
    </row>
    <row r="880" spans="1:5" x14ac:dyDescent="0.2">
      <c r="A880" t="s">
        <v>127</v>
      </c>
      <c r="B880" s="5">
        <v>45352</v>
      </c>
      <c r="C880" s="1">
        <v>8356914543</v>
      </c>
      <c r="D880" s="1">
        <v>715470</v>
      </c>
      <c r="E880" s="1"/>
    </row>
    <row r="881" spans="1:5" x14ac:dyDescent="0.2">
      <c r="A881" t="s">
        <v>127</v>
      </c>
      <c r="B881" s="5">
        <v>45658</v>
      </c>
      <c r="C881" s="1">
        <v>9167817853</v>
      </c>
      <c r="D881" s="1">
        <v>554494</v>
      </c>
      <c r="E881" s="1"/>
    </row>
    <row r="882" spans="1:5" x14ac:dyDescent="0.2">
      <c r="A882" t="s">
        <v>127</v>
      </c>
      <c r="B882" s="5">
        <v>45689</v>
      </c>
      <c r="C882" s="1">
        <v>8351466556</v>
      </c>
      <c r="D882" s="1">
        <v>972072</v>
      </c>
      <c r="E882" s="1"/>
    </row>
    <row r="883" spans="1:5" x14ac:dyDescent="0.2">
      <c r="A883" t="s">
        <v>127</v>
      </c>
      <c r="B883" s="5">
        <v>45717</v>
      </c>
      <c r="C883" s="1">
        <v>9972419687</v>
      </c>
      <c r="D883" s="1">
        <v>6119343</v>
      </c>
      <c r="E883" s="1"/>
    </row>
    <row r="884" spans="1:5" x14ac:dyDescent="0.2">
      <c r="A884" t="s">
        <v>127</v>
      </c>
      <c r="B884" s="5">
        <v>46023</v>
      </c>
      <c r="C884" s="1">
        <v>10353228162</v>
      </c>
      <c r="D884" s="1">
        <v>8758849</v>
      </c>
      <c r="E884" s="1"/>
    </row>
    <row r="885" spans="1:5" x14ac:dyDescent="0.2">
      <c r="A885" t="s">
        <v>127</v>
      </c>
      <c r="B885" s="5">
        <v>46054</v>
      </c>
      <c r="C885" s="1">
        <v>9737314291</v>
      </c>
      <c r="D885" s="1">
        <v>9252320</v>
      </c>
      <c r="E885" s="1"/>
    </row>
    <row r="886" spans="1:5" x14ac:dyDescent="0.2">
      <c r="A886" t="s">
        <v>127</v>
      </c>
      <c r="B886" s="5">
        <v>46082</v>
      </c>
      <c r="C886" s="1">
        <v>10784059336</v>
      </c>
      <c r="D886" s="1">
        <v>11644333</v>
      </c>
      <c r="E886" s="1"/>
    </row>
    <row r="887" spans="1:5" x14ac:dyDescent="0.2">
      <c r="A887" t="s">
        <v>128</v>
      </c>
      <c r="B887" s="5">
        <v>45292</v>
      </c>
      <c r="C887" s="1">
        <v>1885972734</v>
      </c>
    </row>
    <row r="888" spans="1:5" x14ac:dyDescent="0.2">
      <c r="A888" t="s">
        <v>128</v>
      </c>
      <c r="B888" s="5">
        <v>45323</v>
      </c>
      <c r="C888" s="1">
        <v>1862177929</v>
      </c>
    </row>
    <row r="889" spans="1:5" x14ac:dyDescent="0.2">
      <c r="A889" t="s">
        <v>128</v>
      </c>
      <c r="B889" s="5">
        <v>45352</v>
      </c>
      <c r="C889" s="1">
        <v>1953110040</v>
      </c>
    </row>
    <row r="890" spans="1:5" x14ac:dyDescent="0.2">
      <c r="A890" t="s">
        <v>128</v>
      </c>
      <c r="B890" s="5">
        <v>45658</v>
      </c>
      <c r="C890" s="1">
        <v>2009305688</v>
      </c>
    </row>
    <row r="891" spans="1:5" x14ac:dyDescent="0.2">
      <c r="A891" t="s">
        <v>128</v>
      </c>
      <c r="B891" s="5">
        <v>45689</v>
      </c>
      <c r="C891" s="1">
        <v>1998145373</v>
      </c>
    </row>
    <row r="892" spans="1:5" x14ac:dyDescent="0.2">
      <c r="A892" t="s">
        <v>128</v>
      </c>
      <c r="B892" s="5">
        <v>45717</v>
      </c>
      <c r="C892" s="1">
        <v>2139236866</v>
      </c>
    </row>
    <row r="893" spans="1:5" x14ac:dyDescent="0.2">
      <c r="A893" t="s">
        <v>128</v>
      </c>
      <c r="B893" s="5">
        <v>46023</v>
      </c>
      <c r="C893" s="1">
        <v>2675335864</v>
      </c>
    </row>
    <row r="894" spans="1:5" x14ac:dyDescent="0.2">
      <c r="A894" t="s">
        <v>128</v>
      </c>
      <c r="B894" s="5">
        <v>46054</v>
      </c>
      <c r="C894" s="1">
        <v>2655651392</v>
      </c>
    </row>
    <row r="895" spans="1:5" x14ac:dyDescent="0.2">
      <c r="A895" t="s">
        <v>128</v>
      </c>
      <c r="B895" s="5">
        <v>46082</v>
      </c>
      <c r="C895" s="1">
        <v>3241874726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F2A59-E585-A941-B08B-EE365DB5B26A}">
  <dimension ref="A1:I144"/>
  <sheetViews>
    <sheetView topLeftCell="A17" workbookViewId="0">
      <selection activeCell="C10" sqref="C10"/>
    </sheetView>
  </sheetViews>
  <sheetFormatPr baseColWidth="10" defaultRowHeight="16" x14ac:dyDescent="0.2"/>
  <sheetData>
    <row r="1" spans="1:8" ht="28" x14ac:dyDescent="0.2">
      <c r="A1" s="7" t="s">
        <v>3</v>
      </c>
      <c r="B1" s="7" t="s">
        <v>130</v>
      </c>
      <c r="C1" s="7" t="s">
        <v>4</v>
      </c>
      <c r="D1" s="7" t="s">
        <v>131</v>
      </c>
      <c r="E1" s="7" t="s">
        <v>132</v>
      </c>
      <c r="F1" s="7" t="s">
        <v>133</v>
      </c>
      <c r="G1" s="7" t="s">
        <v>134</v>
      </c>
    </row>
    <row r="2" spans="1:8" x14ac:dyDescent="0.2">
      <c r="A2" s="8" t="s">
        <v>17</v>
      </c>
      <c r="B2" s="8" t="s">
        <v>135</v>
      </c>
      <c r="C2" s="8" t="s">
        <v>136</v>
      </c>
      <c r="D2" s="9">
        <v>122485110</v>
      </c>
      <c r="E2" s="10">
        <v>110</v>
      </c>
      <c r="F2" s="9">
        <v>111350100</v>
      </c>
    </row>
    <row r="3" spans="1:8" x14ac:dyDescent="0.2">
      <c r="A3" s="11" t="s">
        <v>17</v>
      </c>
      <c r="B3" s="11" t="s">
        <v>135</v>
      </c>
      <c r="C3" s="11" t="s">
        <v>137</v>
      </c>
      <c r="D3" s="12">
        <v>110957295</v>
      </c>
      <c r="E3" s="13">
        <v>110.6</v>
      </c>
      <c r="F3" s="12">
        <v>100323052</v>
      </c>
    </row>
    <row r="4" spans="1:8" x14ac:dyDescent="0.2">
      <c r="A4" s="8" t="s">
        <v>17</v>
      </c>
      <c r="B4" s="8" t="s">
        <v>135</v>
      </c>
      <c r="C4" s="8" t="s">
        <v>138</v>
      </c>
      <c r="D4" s="9">
        <v>125415204</v>
      </c>
      <c r="E4" s="10">
        <v>110.8</v>
      </c>
      <c r="F4" s="9">
        <v>113190617</v>
      </c>
      <c r="G4" s="1">
        <v>324863769</v>
      </c>
    </row>
    <row r="5" spans="1:8" x14ac:dyDescent="0.2">
      <c r="A5" s="11" t="s">
        <v>17</v>
      </c>
      <c r="B5" s="11" t="s">
        <v>135</v>
      </c>
      <c r="C5" s="11" t="s">
        <v>139</v>
      </c>
      <c r="D5" s="12">
        <v>126784303</v>
      </c>
      <c r="E5" s="13">
        <v>110.7</v>
      </c>
      <c r="F5" s="12">
        <v>114529632</v>
      </c>
    </row>
    <row r="6" spans="1:8" x14ac:dyDescent="0.2">
      <c r="A6" s="8" t="s">
        <v>17</v>
      </c>
      <c r="B6" s="8" t="s">
        <v>135</v>
      </c>
      <c r="C6" s="8" t="s">
        <v>140</v>
      </c>
      <c r="D6" s="9">
        <v>121738274</v>
      </c>
      <c r="E6" s="10">
        <v>110.6</v>
      </c>
      <c r="F6" s="9">
        <v>110070772</v>
      </c>
    </row>
    <row r="7" spans="1:8" x14ac:dyDescent="0.2">
      <c r="A7" s="11" t="s">
        <v>17</v>
      </c>
      <c r="B7" s="11" t="s">
        <v>135</v>
      </c>
      <c r="C7" s="11" t="s">
        <v>141</v>
      </c>
      <c r="D7" s="12">
        <v>116366984</v>
      </c>
      <c r="E7" s="13">
        <v>110.8</v>
      </c>
      <c r="F7" s="12">
        <v>105024354</v>
      </c>
      <c r="G7" s="1">
        <v>329624758</v>
      </c>
    </row>
    <row r="8" spans="1:8" x14ac:dyDescent="0.2">
      <c r="A8" s="8" t="s">
        <v>17</v>
      </c>
      <c r="B8" s="8" t="s">
        <v>135</v>
      </c>
      <c r="C8" s="8" t="s">
        <v>142</v>
      </c>
      <c r="D8" s="9">
        <v>99686909</v>
      </c>
      <c r="E8" s="10">
        <v>113.4</v>
      </c>
      <c r="F8" s="9">
        <v>87907327</v>
      </c>
    </row>
    <row r="9" spans="1:8" x14ac:dyDescent="0.2">
      <c r="A9" s="11" t="s">
        <v>17</v>
      </c>
      <c r="B9" s="11" t="s">
        <v>135</v>
      </c>
      <c r="C9" s="11" t="s">
        <v>143</v>
      </c>
      <c r="D9" s="12">
        <v>87489293</v>
      </c>
      <c r="E9" s="13">
        <v>113.9</v>
      </c>
      <c r="F9" s="12">
        <v>76812373</v>
      </c>
    </row>
    <row r="10" spans="1:8" x14ac:dyDescent="0.2">
      <c r="A10" s="8" t="s">
        <v>17</v>
      </c>
      <c r="B10" s="8" t="s">
        <v>135</v>
      </c>
      <c r="C10" s="8" t="s">
        <v>144</v>
      </c>
      <c r="D10" s="9">
        <v>107290487</v>
      </c>
      <c r="E10" s="10">
        <v>114.4</v>
      </c>
      <c r="F10" s="9">
        <v>93785391</v>
      </c>
      <c r="G10" s="1">
        <v>258505091</v>
      </c>
      <c r="H10" s="1">
        <f>(G10-G4)</f>
        <v>-66358678</v>
      </c>
    </row>
    <row r="11" spans="1:8" x14ac:dyDescent="0.2">
      <c r="A11" s="11" t="s">
        <v>17</v>
      </c>
      <c r="B11" s="11" t="s">
        <v>145</v>
      </c>
      <c r="C11" s="11" t="s">
        <v>136</v>
      </c>
      <c r="D11" s="12">
        <v>39285638</v>
      </c>
      <c r="E11" s="13">
        <v>110</v>
      </c>
      <c r="F11" s="12">
        <v>35714216</v>
      </c>
    </row>
    <row r="12" spans="1:8" x14ac:dyDescent="0.2">
      <c r="A12" s="8" t="s">
        <v>17</v>
      </c>
      <c r="B12" s="8" t="s">
        <v>145</v>
      </c>
      <c r="C12" s="8" t="s">
        <v>137</v>
      </c>
      <c r="D12" s="9">
        <v>34277130</v>
      </c>
      <c r="E12" s="10">
        <v>110.6</v>
      </c>
      <c r="F12" s="9">
        <v>30991980</v>
      </c>
    </row>
    <row r="13" spans="1:8" x14ac:dyDescent="0.2">
      <c r="A13" s="11" t="s">
        <v>17</v>
      </c>
      <c r="B13" s="11" t="s">
        <v>145</v>
      </c>
      <c r="C13" s="11" t="s">
        <v>138</v>
      </c>
      <c r="D13" s="12">
        <v>34613901</v>
      </c>
      <c r="E13" s="13">
        <v>110.8</v>
      </c>
      <c r="F13" s="12">
        <v>31239983</v>
      </c>
      <c r="G13" s="14">
        <v>97946179</v>
      </c>
    </row>
    <row r="14" spans="1:8" x14ac:dyDescent="0.2">
      <c r="A14" s="8" t="s">
        <v>17</v>
      </c>
      <c r="B14" s="8" t="s">
        <v>145</v>
      </c>
      <c r="C14" s="8" t="s">
        <v>139</v>
      </c>
      <c r="D14" s="9">
        <v>52440399</v>
      </c>
      <c r="E14" s="10">
        <v>110.7</v>
      </c>
      <c r="F14" s="9">
        <v>47371634</v>
      </c>
    </row>
    <row r="15" spans="1:8" x14ac:dyDescent="0.2">
      <c r="A15" s="11" t="s">
        <v>17</v>
      </c>
      <c r="B15" s="11" t="s">
        <v>145</v>
      </c>
      <c r="C15" s="11" t="s">
        <v>140</v>
      </c>
      <c r="D15" s="12">
        <v>43883913</v>
      </c>
      <c r="E15" s="13">
        <v>110.6</v>
      </c>
      <c r="F15" s="12">
        <v>39678041</v>
      </c>
    </row>
    <row r="16" spans="1:8" x14ac:dyDescent="0.2">
      <c r="A16" s="8" t="s">
        <v>17</v>
      </c>
      <c r="B16" s="8" t="s">
        <v>145</v>
      </c>
      <c r="C16" s="8" t="s">
        <v>141</v>
      </c>
      <c r="D16" s="9">
        <v>34552625</v>
      </c>
      <c r="E16" s="10">
        <v>110.8</v>
      </c>
      <c r="F16" s="9">
        <v>31184680</v>
      </c>
      <c r="G16" s="14">
        <v>118234355</v>
      </c>
    </row>
    <row r="17" spans="1:8" x14ac:dyDescent="0.2">
      <c r="A17" s="11" t="s">
        <v>17</v>
      </c>
      <c r="B17" s="11" t="s">
        <v>145</v>
      </c>
      <c r="C17" s="11" t="s">
        <v>142</v>
      </c>
      <c r="D17" s="12">
        <v>27012597</v>
      </c>
      <c r="E17" s="13">
        <v>113.4</v>
      </c>
      <c r="F17" s="12">
        <v>23820632</v>
      </c>
    </row>
    <row r="18" spans="1:8" x14ac:dyDescent="0.2">
      <c r="A18" s="8" t="s">
        <v>17</v>
      </c>
      <c r="B18" s="8" t="s">
        <v>145</v>
      </c>
      <c r="C18" s="8" t="s">
        <v>143</v>
      </c>
      <c r="D18" s="9">
        <v>27926975</v>
      </c>
      <c r="E18" s="10">
        <v>113.9</v>
      </c>
      <c r="F18" s="9">
        <v>24518854</v>
      </c>
    </row>
    <row r="19" spans="1:8" x14ac:dyDescent="0.2">
      <c r="A19" s="11" t="s">
        <v>17</v>
      </c>
      <c r="B19" s="11" t="s">
        <v>145</v>
      </c>
      <c r="C19" s="11" t="s">
        <v>144</v>
      </c>
      <c r="D19" s="12">
        <v>28024979</v>
      </c>
      <c r="E19" s="13">
        <v>114.4</v>
      </c>
      <c r="F19" s="12">
        <v>24497359</v>
      </c>
      <c r="G19" s="14">
        <v>72836845</v>
      </c>
      <c r="H19" s="1">
        <f>(G19-G13)</f>
        <v>-25109334</v>
      </c>
    </row>
    <row r="20" spans="1:8" x14ac:dyDescent="0.2">
      <c r="A20" s="8" t="s">
        <v>18</v>
      </c>
      <c r="B20" s="8" t="s">
        <v>135</v>
      </c>
      <c r="C20" s="8" t="s">
        <v>136</v>
      </c>
      <c r="D20" s="9">
        <v>10953760</v>
      </c>
      <c r="E20" s="10">
        <v>110</v>
      </c>
      <c r="F20" s="9">
        <v>9957964</v>
      </c>
    </row>
    <row r="21" spans="1:8" x14ac:dyDescent="0.2">
      <c r="A21" s="11" t="s">
        <v>18</v>
      </c>
      <c r="B21" s="11" t="s">
        <v>135</v>
      </c>
      <c r="C21" s="11" t="s">
        <v>137</v>
      </c>
      <c r="D21" s="12">
        <v>9584386</v>
      </c>
      <c r="E21" s="13">
        <v>110.6</v>
      </c>
      <c r="F21" s="12">
        <v>8665810</v>
      </c>
    </row>
    <row r="22" spans="1:8" x14ac:dyDescent="0.2">
      <c r="A22" s="8" t="s">
        <v>18</v>
      </c>
      <c r="B22" s="8" t="s">
        <v>135</v>
      </c>
      <c r="C22" s="8" t="s">
        <v>138</v>
      </c>
      <c r="D22" s="9">
        <v>9278486</v>
      </c>
      <c r="E22" s="10">
        <v>110.8</v>
      </c>
      <c r="F22" s="9">
        <v>8374085</v>
      </c>
      <c r="G22" s="14">
        <v>26997859</v>
      </c>
    </row>
    <row r="23" spans="1:8" x14ac:dyDescent="0.2">
      <c r="A23" s="11" t="s">
        <v>18</v>
      </c>
      <c r="B23" s="11" t="s">
        <v>135</v>
      </c>
      <c r="C23" s="11" t="s">
        <v>139</v>
      </c>
      <c r="D23" s="12">
        <v>6747701</v>
      </c>
      <c r="E23" s="13">
        <v>110.7</v>
      </c>
      <c r="F23" s="12">
        <v>6095484</v>
      </c>
    </row>
    <row r="24" spans="1:8" x14ac:dyDescent="0.2">
      <c r="A24" s="8" t="s">
        <v>18</v>
      </c>
      <c r="B24" s="8" t="s">
        <v>135</v>
      </c>
      <c r="C24" s="8" t="s">
        <v>140</v>
      </c>
      <c r="D24" s="9">
        <v>9412184</v>
      </c>
      <c r="E24" s="10">
        <v>110.6</v>
      </c>
      <c r="F24" s="9">
        <v>8510112</v>
      </c>
    </row>
    <row r="25" spans="1:8" x14ac:dyDescent="0.2">
      <c r="A25" s="11" t="s">
        <v>18</v>
      </c>
      <c r="B25" s="11" t="s">
        <v>135</v>
      </c>
      <c r="C25" s="11" t="s">
        <v>141</v>
      </c>
      <c r="D25" s="12">
        <v>7161046</v>
      </c>
      <c r="E25" s="13">
        <v>110.8</v>
      </c>
      <c r="F25" s="12">
        <v>6463038</v>
      </c>
      <c r="G25" s="14">
        <v>21068634</v>
      </c>
    </row>
    <row r="26" spans="1:8" x14ac:dyDescent="0.2">
      <c r="A26" s="8" t="s">
        <v>18</v>
      </c>
      <c r="B26" s="8" t="s">
        <v>135</v>
      </c>
      <c r="C26" s="8" t="s">
        <v>142</v>
      </c>
      <c r="D26" s="9">
        <v>6591755</v>
      </c>
      <c r="E26" s="10">
        <v>113.4</v>
      </c>
      <c r="F26" s="9">
        <v>5812835</v>
      </c>
    </row>
    <row r="27" spans="1:8" x14ac:dyDescent="0.2">
      <c r="A27" s="11" t="s">
        <v>18</v>
      </c>
      <c r="B27" s="11" t="s">
        <v>135</v>
      </c>
      <c r="C27" s="11" t="s">
        <v>143</v>
      </c>
      <c r="D27" s="12">
        <v>4526321</v>
      </c>
      <c r="E27" s="13">
        <v>113.9</v>
      </c>
      <c r="F27" s="12">
        <v>3973943</v>
      </c>
    </row>
    <row r="28" spans="1:8" x14ac:dyDescent="0.2">
      <c r="A28" s="8" t="s">
        <v>18</v>
      </c>
      <c r="B28" s="8" t="s">
        <v>135</v>
      </c>
      <c r="C28" s="8" t="s">
        <v>144</v>
      </c>
      <c r="D28" s="9">
        <v>5695733</v>
      </c>
      <c r="E28" s="10">
        <v>114.4</v>
      </c>
      <c r="F28" s="9">
        <v>4978788</v>
      </c>
      <c r="G28" s="14">
        <v>14765566</v>
      </c>
    </row>
    <row r="29" spans="1:8" x14ac:dyDescent="0.2">
      <c r="A29" s="11" t="s">
        <v>18</v>
      </c>
      <c r="B29" s="11" t="s">
        <v>145</v>
      </c>
      <c r="C29" s="11" t="s">
        <v>136</v>
      </c>
      <c r="D29" s="12">
        <v>276318</v>
      </c>
      <c r="E29" s="13">
        <v>110</v>
      </c>
      <c r="F29" s="12">
        <v>251198</v>
      </c>
    </row>
    <row r="30" spans="1:8" x14ac:dyDescent="0.2">
      <c r="A30" s="8" t="s">
        <v>18</v>
      </c>
      <c r="B30" s="8" t="s">
        <v>145</v>
      </c>
      <c r="C30" s="8" t="s">
        <v>137</v>
      </c>
      <c r="D30" s="9">
        <v>482271</v>
      </c>
      <c r="E30" s="10">
        <v>110.6</v>
      </c>
      <c r="F30" s="9">
        <v>436050</v>
      </c>
    </row>
    <row r="31" spans="1:8" x14ac:dyDescent="0.2">
      <c r="A31" s="11" t="s">
        <v>18</v>
      </c>
      <c r="B31" s="11" t="s">
        <v>145</v>
      </c>
      <c r="C31" s="11" t="s">
        <v>138</v>
      </c>
      <c r="D31" s="12">
        <v>246679</v>
      </c>
      <c r="E31" s="13">
        <v>110.8</v>
      </c>
      <c r="F31" s="12">
        <v>222634</v>
      </c>
      <c r="G31" s="14">
        <v>909882</v>
      </c>
    </row>
    <row r="32" spans="1:8" x14ac:dyDescent="0.2">
      <c r="A32" s="8" t="s">
        <v>18</v>
      </c>
      <c r="B32" s="8" t="s">
        <v>145</v>
      </c>
      <c r="C32" s="8" t="s">
        <v>139</v>
      </c>
      <c r="D32" s="9">
        <v>283571</v>
      </c>
      <c r="E32" s="10">
        <v>110.7</v>
      </c>
      <c r="F32" s="9">
        <v>256162</v>
      </c>
    </row>
    <row r="33" spans="1:8" x14ac:dyDescent="0.2">
      <c r="A33" s="11" t="s">
        <v>18</v>
      </c>
      <c r="B33" s="11" t="s">
        <v>145</v>
      </c>
      <c r="C33" s="11" t="s">
        <v>140</v>
      </c>
      <c r="D33" s="12">
        <v>348703</v>
      </c>
      <c r="E33" s="13">
        <v>110.6</v>
      </c>
      <c r="F33" s="12">
        <v>315283</v>
      </c>
    </row>
    <row r="34" spans="1:8" x14ac:dyDescent="0.2">
      <c r="A34" s="8" t="s">
        <v>18</v>
      </c>
      <c r="B34" s="8" t="s">
        <v>145</v>
      </c>
      <c r="C34" s="8" t="s">
        <v>141</v>
      </c>
      <c r="D34" s="9">
        <v>298119</v>
      </c>
      <c r="E34" s="10">
        <v>110.8</v>
      </c>
      <c r="F34" s="9">
        <v>269060</v>
      </c>
      <c r="G34" s="14">
        <v>840505</v>
      </c>
    </row>
    <row r="35" spans="1:8" x14ac:dyDescent="0.2">
      <c r="A35" s="11" t="s">
        <v>18</v>
      </c>
      <c r="B35" s="11" t="s">
        <v>145</v>
      </c>
      <c r="C35" s="11" t="s">
        <v>142</v>
      </c>
      <c r="D35" s="12">
        <v>124057</v>
      </c>
      <c r="E35" s="13">
        <v>113.4</v>
      </c>
      <c r="F35" s="12">
        <v>109398</v>
      </c>
    </row>
    <row r="36" spans="1:8" x14ac:dyDescent="0.2">
      <c r="A36" s="8" t="s">
        <v>18</v>
      </c>
      <c r="B36" s="8" t="s">
        <v>145</v>
      </c>
      <c r="C36" s="8" t="s">
        <v>143</v>
      </c>
      <c r="D36" s="9">
        <v>273335</v>
      </c>
      <c r="E36" s="10">
        <v>113.9</v>
      </c>
      <c r="F36" s="9">
        <v>239978</v>
      </c>
    </row>
    <row r="37" spans="1:8" x14ac:dyDescent="0.2">
      <c r="A37" s="11" t="s">
        <v>19</v>
      </c>
      <c r="B37" s="11" t="s">
        <v>135</v>
      </c>
      <c r="C37" s="11" t="s">
        <v>136</v>
      </c>
      <c r="D37" s="12">
        <v>14773146</v>
      </c>
      <c r="E37" s="13">
        <v>110</v>
      </c>
      <c r="F37" s="12">
        <v>13430133</v>
      </c>
    </row>
    <row r="38" spans="1:8" x14ac:dyDescent="0.2">
      <c r="A38" s="8" t="s">
        <v>19</v>
      </c>
      <c r="B38" s="8" t="s">
        <v>135</v>
      </c>
      <c r="C38" s="8" t="s">
        <v>137</v>
      </c>
      <c r="D38" s="9">
        <v>16018249</v>
      </c>
      <c r="E38" s="10">
        <v>110.6</v>
      </c>
      <c r="F38" s="9">
        <v>14483046</v>
      </c>
    </row>
    <row r="39" spans="1:8" x14ac:dyDescent="0.2">
      <c r="A39" s="11" t="s">
        <v>19</v>
      </c>
      <c r="B39" s="11" t="s">
        <v>135</v>
      </c>
      <c r="C39" s="11" t="s">
        <v>138</v>
      </c>
      <c r="D39" s="12">
        <v>15601089</v>
      </c>
      <c r="E39" s="13">
        <v>110.8</v>
      </c>
      <c r="F39" s="12">
        <v>14080405</v>
      </c>
      <c r="G39" s="14">
        <v>41993584</v>
      </c>
    </row>
    <row r="40" spans="1:8" x14ac:dyDescent="0.2">
      <c r="A40" s="8" t="s">
        <v>19</v>
      </c>
      <c r="B40" s="8" t="s">
        <v>135</v>
      </c>
      <c r="C40" s="8" t="s">
        <v>139</v>
      </c>
      <c r="D40" s="9">
        <v>17447668</v>
      </c>
      <c r="E40" s="10">
        <v>110.7</v>
      </c>
      <c r="F40" s="9">
        <v>15761218</v>
      </c>
    </row>
    <row r="41" spans="1:8" x14ac:dyDescent="0.2">
      <c r="A41" s="11" t="s">
        <v>19</v>
      </c>
      <c r="B41" s="11" t="s">
        <v>135</v>
      </c>
      <c r="C41" s="11" t="s">
        <v>140</v>
      </c>
      <c r="D41" s="12">
        <v>15539268</v>
      </c>
      <c r="E41" s="13">
        <v>110.6</v>
      </c>
      <c r="F41" s="12">
        <v>14049971</v>
      </c>
    </row>
    <row r="42" spans="1:8" x14ac:dyDescent="0.2">
      <c r="A42" s="8" t="s">
        <v>19</v>
      </c>
      <c r="B42" s="8" t="s">
        <v>135</v>
      </c>
      <c r="C42" s="8" t="s">
        <v>141</v>
      </c>
      <c r="D42" s="9">
        <v>13820604</v>
      </c>
      <c r="E42" s="10">
        <v>110.8</v>
      </c>
      <c r="F42" s="9">
        <v>12473469</v>
      </c>
      <c r="G42" s="14">
        <v>42284658</v>
      </c>
    </row>
    <row r="43" spans="1:8" x14ac:dyDescent="0.2">
      <c r="A43" s="11" t="s">
        <v>19</v>
      </c>
      <c r="B43" s="11" t="s">
        <v>135</v>
      </c>
      <c r="C43" s="11" t="s">
        <v>142</v>
      </c>
      <c r="D43" s="12">
        <v>12598891</v>
      </c>
      <c r="E43" s="13">
        <v>113.4</v>
      </c>
      <c r="F43" s="12">
        <v>11110133</v>
      </c>
    </row>
    <row r="44" spans="1:8" x14ac:dyDescent="0.2">
      <c r="A44" s="8" t="s">
        <v>19</v>
      </c>
      <c r="B44" s="8" t="s">
        <v>135</v>
      </c>
      <c r="C44" s="8" t="s">
        <v>143</v>
      </c>
      <c r="D44" s="9">
        <v>11365800</v>
      </c>
      <c r="E44" s="10">
        <v>113.9</v>
      </c>
      <c r="F44" s="9">
        <v>9978753</v>
      </c>
    </row>
    <row r="45" spans="1:8" x14ac:dyDescent="0.2">
      <c r="A45" s="11" t="s">
        <v>19</v>
      </c>
      <c r="B45" s="11" t="s">
        <v>135</v>
      </c>
      <c r="C45" s="11" t="s">
        <v>144</v>
      </c>
      <c r="D45" s="12">
        <v>12773719</v>
      </c>
      <c r="E45" s="13">
        <v>114.4</v>
      </c>
      <c r="F45" s="12">
        <v>11165838</v>
      </c>
      <c r="G45" s="14">
        <v>32254724</v>
      </c>
      <c r="H45" s="1">
        <f>(G45-G39)</f>
        <v>-9738860</v>
      </c>
    </row>
    <row r="46" spans="1:8" x14ac:dyDescent="0.2">
      <c r="A46" s="8" t="s">
        <v>19</v>
      </c>
      <c r="B46" s="8" t="s">
        <v>145</v>
      </c>
      <c r="C46" s="8" t="s">
        <v>136</v>
      </c>
      <c r="D46" s="9">
        <v>6814303</v>
      </c>
      <c r="E46" s="10">
        <v>110</v>
      </c>
      <c r="F46" s="9">
        <v>6194821</v>
      </c>
    </row>
    <row r="47" spans="1:8" x14ac:dyDescent="0.2">
      <c r="A47" s="11" t="s">
        <v>19</v>
      </c>
      <c r="B47" s="11" t="s">
        <v>145</v>
      </c>
      <c r="C47" s="11" t="s">
        <v>137</v>
      </c>
      <c r="D47" s="12">
        <v>8268495</v>
      </c>
      <c r="E47" s="13">
        <v>110.6</v>
      </c>
      <c r="F47" s="12">
        <v>7476035</v>
      </c>
    </row>
    <row r="48" spans="1:8" x14ac:dyDescent="0.2">
      <c r="A48" s="8" t="s">
        <v>19</v>
      </c>
      <c r="B48" s="8" t="s">
        <v>145</v>
      </c>
      <c r="C48" s="8" t="s">
        <v>138</v>
      </c>
      <c r="D48" s="9">
        <v>5972097</v>
      </c>
      <c r="E48" s="10">
        <v>110.8</v>
      </c>
      <c r="F48" s="9">
        <v>5389979</v>
      </c>
      <c r="G48" s="14">
        <v>19060835</v>
      </c>
    </row>
    <row r="49" spans="1:9" x14ac:dyDescent="0.2">
      <c r="A49" s="11" t="s">
        <v>19</v>
      </c>
      <c r="B49" s="11" t="s">
        <v>145</v>
      </c>
      <c r="C49" s="11" t="s">
        <v>139</v>
      </c>
      <c r="D49" s="12">
        <v>9602371</v>
      </c>
      <c r="E49" s="13">
        <v>110.7</v>
      </c>
      <c r="F49" s="12">
        <v>8674229</v>
      </c>
    </row>
    <row r="50" spans="1:9" x14ac:dyDescent="0.2">
      <c r="A50" s="8" t="s">
        <v>19</v>
      </c>
      <c r="B50" s="8" t="s">
        <v>145</v>
      </c>
      <c r="C50" s="8" t="s">
        <v>140</v>
      </c>
      <c r="D50" s="9">
        <v>8190245</v>
      </c>
      <c r="E50" s="10">
        <v>110.6</v>
      </c>
      <c r="F50" s="9">
        <v>7405285</v>
      </c>
    </row>
    <row r="51" spans="1:9" x14ac:dyDescent="0.2">
      <c r="A51" s="11" t="s">
        <v>19</v>
      </c>
      <c r="B51" s="11" t="s">
        <v>145</v>
      </c>
      <c r="C51" s="11" t="s">
        <v>141</v>
      </c>
      <c r="D51" s="12">
        <v>5503692</v>
      </c>
      <c r="E51" s="13">
        <v>110.8</v>
      </c>
      <c r="F51" s="12">
        <v>4967231</v>
      </c>
      <c r="G51" s="14">
        <v>21046745</v>
      </c>
    </row>
    <row r="52" spans="1:9" x14ac:dyDescent="0.2">
      <c r="A52" s="8" t="s">
        <v>19</v>
      </c>
      <c r="B52" s="8" t="s">
        <v>145</v>
      </c>
      <c r="C52" s="8" t="s">
        <v>142</v>
      </c>
      <c r="D52" s="9">
        <v>5119115</v>
      </c>
      <c r="E52" s="10">
        <v>113.4</v>
      </c>
      <c r="F52" s="9">
        <v>4514211</v>
      </c>
    </row>
    <row r="53" spans="1:9" x14ac:dyDescent="0.2">
      <c r="A53" s="11" t="s">
        <v>19</v>
      </c>
      <c r="B53" s="11" t="s">
        <v>145</v>
      </c>
      <c r="C53" s="11" t="s">
        <v>143</v>
      </c>
      <c r="D53" s="12">
        <v>4528072</v>
      </c>
      <c r="E53" s="13">
        <v>113.9</v>
      </c>
      <c r="F53" s="12">
        <v>3975480</v>
      </c>
    </row>
    <row r="54" spans="1:9" x14ac:dyDescent="0.2">
      <c r="A54" s="8" t="s">
        <v>19</v>
      </c>
      <c r="B54" s="8" t="s">
        <v>145</v>
      </c>
      <c r="C54" s="8" t="s">
        <v>144</v>
      </c>
      <c r="D54" s="9">
        <v>4302939</v>
      </c>
      <c r="E54" s="10">
        <v>114.4</v>
      </c>
      <c r="F54" s="9">
        <v>3761310</v>
      </c>
      <c r="G54" s="14">
        <v>12251001</v>
      </c>
      <c r="H54" s="1">
        <f>(G54-G48)</f>
        <v>-6809834</v>
      </c>
      <c r="I54" s="2">
        <f>H54/H45</f>
        <v>0.69924344327775534</v>
      </c>
    </row>
    <row r="55" spans="1:9" x14ac:dyDescent="0.2">
      <c r="A55" s="11" t="s">
        <v>20</v>
      </c>
      <c r="B55" s="11" t="s">
        <v>135</v>
      </c>
      <c r="C55" s="11" t="s">
        <v>136</v>
      </c>
      <c r="D55" s="12">
        <v>23944184</v>
      </c>
      <c r="E55" s="13">
        <v>110</v>
      </c>
      <c r="F55" s="12">
        <v>21767440</v>
      </c>
    </row>
    <row r="56" spans="1:9" x14ac:dyDescent="0.2">
      <c r="A56" s="8" t="s">
        <v>20</v>
      </c>
      <c r="B56" s="8" t="s">
        <v>135</v>
      </c>
      <c r="C56" s="8" t="s">
        <v>137</v>
      </c>
      <c r="D56" s="9">
        <v>24507995</v>
      </c>
      <c r="E56" s="10">
        <v>110.6</v>
      </c>
      <c r="F56" s="9">
        <v>22159127</v>
      </c>
    </row>
    <row r="57" spans="1:9" x14ac:dyDescent="0.2">
      <c r="A57" s="11" t="s">
        <v>20</v>
      </c>
      <c r="B57" s="11" t="s">
        <v>135</v>
      </c>
      <c r="C57" s="11" t="s">
        <v>138</v>
      </c>
      <c r="D57" s="12">
        <v>30815853</v>
      </c>
      <c r="E57" s="13">
        <v>110.8</v>
      </c>
      <c r="F57" s="12">
        <v>27812142</v>
      </c>
      <c r="G57" s="14">
        <v>71738709</v>
      </c>
    </row>
    <row r="58" spans="1:9" x14ac:dyDescent="0.2">
      <c r="A58" s="8" t="s">
        <v>20</v>
      </c>
      <c r="B58" s="8" t="s">
        <v>135</v>
      </c>
      <c r="C58" s="8" t="s">
        <v>139</v>
      </c>
      <c r="D58" s="9">
        <v>20760027</v>
      </c>
      <c r="E58" s="10">
        <v>110.7</v>
      </c>
      <c r="F58" s="9">
        <v>18753412</v>
      </c>
    </row>
    <row r="59" spans="1:9" x14ac:dyDescent="0.2">
      <c r="A59" s="11" t="s">
        <v>20</v>
      </c>
      <c r="B59" s="11" t="s">
        <v>135</v>
      </c>
      <c r="C59" s="11" t="s">
        <v>140</v>
      </c>
      <c r="D59" s="12">
        <v>21671799</v>
      </c>
      <c r="E59" s="13">
        <v>110.6</v>
      </c>
      <c r="F59" s="12">
        <v>19594755</v>
      </c>
    </row>
    <row r="60" spans="1:9" x14ac:dyDescent="0.2">
      <c r="A60" s="8" t="s">
        <v>20</v>
      </c>
      <c r="B60" s="8" t="s">
        <v>135</v>
      </c>
      <c r="C60" s="8" t="s">
        <v>141</v>
      </c>
      <c r="D60" s="9">
        <v>20096454</v>
      </c>
      <c r="E60" s="10">
        <v>110.8</v>
      </c>
      <c r="F60" s="9">
        <v>18137594</v>
      </c>
      <c r="G60" s="14">
        <v>56485761</v>
      </c>
    </row>
    <row r="61" spans="1:9" x14ac:dyDescent="0.2">
      <c r="A61" s="11" t="s">
        <v>20</v>
      </c>
      <c r="B61" s="11" t="s">
        <v>135</v>
      </c>
      <c r="C61" s="11" t="s">
        <v>142</v>
      </c>
      <c r="D61" s="12">
        <v>14294274</v>
      </c>
      <c r="E61" s="13">
        <v>113.4</v>
      </c>
      <c r="F61" s="12">
        <v>12605180</v>
      </c>
    </row>
    <row r="62" spans="1:9" x14ac:dyDescent="0.2">
      <c r="A62" s="8" t="s">
        <v>20</v>
      </c>
      <c r="B62" s="8" t="s">
        <v>135</v>
      </c>
      <c r="C62" s="8" t="s">
        <v>143</v>
      </c>
      <c r="D62" s="9">
        <v>14124556</v>
      </c>
      <c r="E62" s="10">
        <v>113.9</v>
      </c>
      <c r="F62" s="9">
        <v>12400839</v>
      </c>
    </row>
    <row r="63" spans="1:9" x14ac:dyDescent="0.2">
      <c r="A63" s="11" t="s">
        <v>20</v>
      </c>
      <c r="B63" s="11" t="s">
        <v>135</v>
      </c>
      <c r="C63" s="11" t="s">
        <v>144</v>
      </c>
      <c r="D63" s="12">
        <v>18772300</v>
      </c>
      <c r="E63" s="13">
        <v>114.4</v>
      </c>
      <c r="F63" s="12">
        <v>16409353</v>
      </c>
      <c r="G63" s="14">
        <v>41415372</v>
      </c>
      <c r="H63" s="1">
        <f>(G63-G57)</f>
        <v>-30323337</v>
      </c>
    </row>
    <row r="64" spans="1:9" x14ac:dyDescent="0.2">
      <c r="A64" s="8" t="s">
        <v>20</v>
      </c>
      <c r="B64" s="8" t="s">
        <v>145</v>
      </c>
      <c r="C64" s="8" t="s">
        <v>136</v>
      </c>
      <c r="D64" s="9">
        <v>7926715</v>
      </c>
      <c r="E64" s="10">
        <v>110</v>
      </c>
      <c r="F64" s="9">
        <v>7206105</v>
      </c>
    </row>
    <row r="65" spans="1:9" x14ac:dyDescent="0.2">
      <c r="A65" s="11" t="s">
        <v>20</v>
      </c>
      <c r="B65" s="11" t="s">
        <v>145</v>
      </c>
      <c r="C65" s="11" t="s">
        <v>137</v>
      </c>
      <c r="D65" s="12">
        <v>6736002</v>
      </c>
      <c r="E65" s="13">
        <v>110.6</v>
      </c>
      <c r="F65" s="12">
        <v>6090418</v>
      </c>
    </row>
    <row r="66" spans="1:9" x14ac:dyDescent="0.2">
      <c r="A66" s="8" t="s">
        <v>20</v>
      </c>
      <c r="B66" s="8" t="s">
        <v>145</v>
      </c>
      <c r="C66" s="8" t="s">
        <v>138</v>
      </c>
      <c r="D66" s="9">
        <v>9234083</v>
      </c>
      <c r="E66" s="10">
        <v>110.8</v>
      </c>
      <c r="F66" s="9">
        <v>8334010</v>
      </c>
      <c r="G66" s="14">
        <v>21630533</v>
      </c>
    </row>
    <row r="67" spans="1:9" x14ac:dyDescent="0.2">
      <c r="A67" s="11" t="s">
        <v>20</v>
      </c>
      <c r="B67" s="11" t="s">
        <v>145</v>
      </c>
      <c r="C67" s="11" t="s">
        <v>139</v>
      </c>
      <c r="D67" s="12">
        <v>8755137</v>
      </c>
      <c r="E67" s="13">
        <v>110.7</v>
      </c>
      <c r="F67" s="12">
        <v>7908886</v>
      </c>
    </row>
    <row r="68" spans="1:9" x14ac:dyDescent="0.2">
      <c r="A68" s="8" t="s">
        <v>20</v>
      </c>
      <c r="B68" s="8" t="s">
        <v>145</v>
      </c>
      <c r="C68" s="8" t="s">
        <v>140</v>
      </c>
      <c r="D68" s="9">
        <v>6833729</v>
      </c>
      <c r="E68" s="10">
        <v>110.6</v>
      </c>
      <c r="F68" s="9">
        <v>6178778</v>
      </c>
    </row>
    <row r="69" spans="1:9" x14ac:dyDescent="0.2">
      <c r="A69" s="11" t="s">
        <v>20</v>
      </c>
      <c r="B69" s="11" t="s">
        <v>145</v>
      </c>
      <c r="C69" s="11" t="s">
        <v>141</v>
      </c>
      <c r="D69" s="12">
        <v>7214470</v>
      </c>
      <c r="E69" s="13">
        <v>110.8</v>
      </c>
      <c r="F69" s="12">
        <v>6511255</v>
      </c>
      <c r="G69" s="14">
        <v>20598919</v>
      </c>
    </row>
    <row r="70" spans="1:9" x14ac:dyDescent="0.2">
      <c r="A70" s="8" t="s">
        <v>20</v>
      </c>
      <c r="B70" s="8" t="s">
        <v>145</v>
      </c>
      <c r="C70" s="8" t="s">
        <v>142</v>
      </c>
      <c r="D70" s="9">
        <v>3312284</v>
      </c>
      <c r="E70" s="10">
        <v>113.4</v>
      </c>
      <c r="F70" s="9">
        <v>2920885</v>
      </c>
    </row>
    <row r="71" spans="1:9" x14ac:dyDescent="0.2">
      <c r="A71" s="11" t="s">
        <v>20</v>
      </c>
      <c r="B71" s="11" t="s">
        <v>145</v>
      </c>
      <c r="C71" s="11" t="s">
        <v>143</v>
      </c>
      <c r="D71" s="12">
        <v>4844213</v>
      </c>
      <c r="E71" s="13">
        <v>113.9</v>
      </c>
      <c r="F71" s="12">
        <v>4253040</v>
      </c>
    </row>
    <row r="72" spans="1:9" x14ac:dyDescent="0.2">
      <c r="A72" s="8" t="s">
        <v>20</v>
      </c>
      <c r="B72" s="8" t="s">
        <v>145</v>
      </c>
      <c r="C72" s="8" t="s">
        <v>144</v>
      </c>
      <c r="D72" s="9">
        <v>6350955</v>
      </c>
      <c r="E72" s="10">
        <v>114.4</v>
      </c>
      <c r="F72" s="9">
        <v>5551534</v>
      </c>
      <c r="G72" s="14">
        <v>12725459</v>
      </c>
      <c r="H72" s="1">
        <f>(G72-G66)</f>
        <v>-8905074</v>
      </c>
      <c r="I72">
        <f>(H72/H63)</f>
        <v>0.29367064713227309</v>
      </c>
    </row>
    <row r="73" spans="1:9" x14ac:dyDescent="0.2">
      <c r="A73" s="11" t="s">
        <v>21</v>
      </c>
      <c r="B73" s="11" t="s">
        <v>135</v>
      </c>
      <c r="C73" s="11" t="s">
        <v>136</v>
      </c>
      <c r="D73" s="12">
        <v>9312265</v>
      </c>
      <c r="E73" s="13">
        <v>110</v>
      </c>
      <c r="F73" s="12">
        <v>8465695</v>
      </c>
    </row>
    <row r="74" spans="1:9" x14ac:dyDescent="0.2">
      <c r="A74" s="8" t="s">
        <v>21</v>
      </c>
      <c r="B74" s="8" t="s">
        <v>135</v>
      </c>
      <c r="C74" s="8" t="s">
        <v>137</v>
      </c>
      <c r="D74" s="9">
        <v>6347577</v>
      </c>
      <c r="E74" s="10">
        <v>110.6</v>
      </c>
      <c r="F74" s="9">
        <v>5739220</v>
      </c>
    </row>
    <row r="75" spans="1:9" x14ac:dyDescent="0.2">
      <c r="A75" s="11" t="s">
        <v>21</v>
      </c>
      <c r="B75" s="11" t="s">
        <v>135</v>
      </c>
      <c r="C75" s="11" t="s">
        <v>138</v>
      </c>
      <c r="D75" s="12">
        <v>8748460</v>
      </c>
      <c r="E75" s="13">
        <v>110.8</v>
      </c>
      <c r="F75" s="12">
        <v>7895722</v>
      </c>
      <c r="G75" s="14">
        <v>22100637</v>
      </c>
    </row>
    <row r="76" spans="1:9" x14ac:dyDescent="0.2">
      <c r="A76" s="8" t="s">
        <v>21</v>
      </c>
      <c r="B76" s="8" t="s">
        <v>135</v>
      </c>
      <c r="C76" s="8" t="s">
        <v>139</v>
      </c>
      <c r="D76" s="9">
        <v>10486204</v>
      </c>
      <c r="E76" s="10">
        <v>110.7</v>
      </c>
      <c r="F76" s="9">
        <v>9472632</v>
      </c>
    </row>
    <row r="77" spans="1:9" x14ac:dyDescent="0.2">
      <c r="A77" s="11" t="s">
        <v>21</v>
      </c>
      <c r="B77" s="11" t="s">
        <v>135</v>
      </c>
      <c r="C77" s="11" t="s">
        <v>140</v>
      </c>
      <c r="D77" s="12">
        <v>8326957</v>
      </c>
      <c r="E77" s="13">
        <v>110.6</v>
      </c>
      <c r="F77" s="12">
        <v>7528894</v>
      </c>
    </row>
    <row r="78" spans="1:9" x14ac:dyDescent="0.2">
      <c r="A78" s="8" t="s">
        <v>21</v>
      </c>
      <c r="B78" s="8" t="s">
        <v>135</v>
      </c>
      <c r="C78" s="8" t="s">
        <v>141</v>
      </c>
      <c r="D78" s="9">
        <v>8867247</v>
      </c>
      <c r="E78" s="10">
        <v>110.8</v>
      </c>
      <c r="F78" s="9">
        <v>8002931</v>
      </c>
      <c r="G78" s="14">
        <v>25004457</v>
      </c>
    </row>
    <row r="79" spans="1:9" x14ac:dyDescent="0.2">
      <c r="A79" s="11" t="s">
        <v>21</v>
      </c>
      <c r="B79" s="11" t="s">
        <v>135</v>
      </c>
      <c r="C79" s="11" t="s">
        <v>142</v>
      </c>
      <c r="D79" s="12">
        <v>7171244</v>
      </c>
      <c r="E79" s="13">
        <v>113.4</v>
      </c>
      <c r="F79" s="12">
        <v>6323848</v>
      </c>
    </row>
    <row r="80" spans="1:9" x14ac:dyDescent="0.2">
      <c r="A80" s="8" t="s">
        <v>21</v>
      </c>
      <c r="B80" s="8" t="s">
        <v>135</v>
      </c>
      <c r="C80" s="8" t="s">
        <v>143</v>
      </c>
      <c r="D80" s="9">
        <v>5786508</v>
      </c>
      <c r="E80" s="10">
        <v>113.9</v>
      </c>
      <c r="F80" s="9">
        <v>5080341</v>
      </c>
    </row>
    <row r="81" spans="1:8" x14ac:dyDescent="0.2">
      <c r="A81" s="11" t="s">
        <v>21</v>
      </c>
      <c r="B81" s="11" t="s">
        <v>135</v>
      </c>
      <c r="C81" s="11" t="s">
        <v>144</v>
      </c>
      <c r="D81" s="12">
        <v>8684740</v>
      </c>
      <c r="E81" s="13">
        <v>114.4</v>
      </c>
      <c r="F81" s="12">
        <v>7591556</v>
      </c>
      <c r="G81" s="14">
        <v>18995745</v>
      </c>
      <c r="H81" s="1">
        <f>(G81-G75)</f>
        <v>-3104892</v>
      </c>
    </row>
    <row r="82" spans="1:8" x14ac:dyDescent="0.2">
      <c r="A82" s="8" t="s">
        <v>21</v>
      </c>
      <c r="B82" s="8" t="s">
        <v>145</v>
      </c>
      <c r="C82" s="8" t="s">
        <v>136</v>
      </c>
      <c r="D82" s="9">
        <v>2249388</v>
      </c>
      <c r="E82" s="10">
        <v>110</v>
      </c>
      <c r="F82" s="9">
        <v>2044898</v>
      </c>
      <c r="H82">
        <f>(G81-G75)/G75</f>
        <v>-0.14048880129563687</v>
      </c>
    </row>
    <row r="83" spans="1:8" x14ac:dyDescent="0.2">
      <c r="A83" s="11" t="s">
        <v>21</v>
      </c>
      <c r="B83" s="11" t="s">
        <v>145</v>
      </c>
      <c r="C83" s="11" t="s">
        <v>137</v>
      </c>
      <c r="D83" s="12">
        <v>1997098</v>
      </c>
      <c r="E83" s="13">
        <v>110.6</v>
      </c>
      <c r="F83" s="12">
        <v>1805694</v>
      </c>
    </row>
    <row r="84" spans="1:8" x14ac:dyDescent="0.2">
      <c r="A84" s="8" t="s">
        <v>21</v>
      </c>
      <c r="B84" s="8" t="s">
        <v>145</v>
      </c>
      <c r="C84" s="8" t="s">
        <v>138</v>
      </c>
      <c r="D84" s="9">
        <v>1718546</v>
      </c>
      <c r="E84" s="10">
        <v>110.8</v>
      </c>
      <c r="F84" s="9">
        <v>1551034</v>
      </c>
      <c r="G84" s="14">
        <v>5401626</v>
      </c>
    </row>
    <row r="85" spans="1:8" x14ac:dyDescent="0.2">
      <c r="A85" s="11" t="s">
        <v>21</v>
      </c>
      <c r="B85" s="11" t="s">
        <v>145</v>
      </c>
      <c r="C85" s="11" t="s">
        <v>139</v>
      </c>
      <c r="D85" s="12">
        <v>3830901</v>
      </c>
      <c r="E85" s="13">
        <v>110.7</v>
      </c>
      <c r="F85" s="12">
        <v>3460615</v>
      </c>
    </row>
    <row r="86" spans="1:8" x14ac:dyDescent="0.2">
      <c r="A86" s="8" t="s">
        <v>21</v>
      </c>
      <c r="B86" s="8" t="s">
        <v>145</v>
      </c>
      <c r="C86" s="8" t="s">
        <v>140</v>
      </c>
      <c r="D86" s="9">
        <v>2682284</v>
      </c>
      <c r="E86" s="10">
        <v>110.6</v>
      </c>
      <c r="F86" s="9">
        <v>2425212</v>
      </c>
    </row>
    <row r="87" spans="1:8" x14ac:dyDescent="0.2">
      <c r="A87" s="11" t="s">
        <v>21</v>
      </c>
      <c r="B87" s="11" t="s">
        <v>145</v>
      </c>
      <c r="C87" s="11" t="s">
        <v>141</v>
      </c>
      <c r="D87" s="12">
        <v>2769845</v>
      </c>
      <c r="E87" s="13">
        <v>110.8</v>
      </c>
      <c r="F87" s="12">
        <v>2499860</v>
      </c>
      <c r="G87" s="14">
        <v>8385687</v>
      </c>
    </row>
    <row r="88" spans="1:8" x14ac:dyDescent="0.2">
      <c r="A88" s="8" t="s">
        <v>21</v>
      </c>
      <c r="B88" s="8" t="s">
        <v>145</v>
      </c>
      <c r="C88" s="8" t="s">
        <v>142</v>
      </c>
      <c r="D88" s="9">
        <v>1872180</v>
      </c>
      <c r="E88" s="10">
        <v>113.4</v>
      </c>
      <c r="F88" s="9">
        <v>1650952</v>
      </c>
    </row>
    <row r="89" spans="1:8" x14ac:dyDescent="0.2">
      <c r="A89" s="11" t="s">
        <v>21</v>
      </c>
      <c r="B89" s="11" t="s">
        <v>145</v>
      </c>
      <c r="C89" s="11" t="s">
        <v>143</v>
      </c>
      <c r="D89" s="12">
        <v>1956012</v>
      </c>
      <c r="E89" s="13">
        <v>113.9</v>
      </c>
      <c r="F89" s="12">
        <v>1717306</v>
      </c>
    </row>
    <row r="90" spans="1:8" x14ac:dyDescent="0.2">
      <c r="A90" s="8" t="s">
        <v>21</v>
      </c>
      <c r="B90" s="8" t="s">
        <v>145</v>
      </c>
      <c r="C90" s="8" t="s">
        <v>144</v>
      </c>
      <c r="D90" s="9">
        <v>2389653</v>
      </c>
      <c r="E90" s="10">
        <v>114.4</v>
      </c>
      <c r="F90" s="9">
        <v>2088858</v>
      </c>
      <c r="G90" s="14">
        <v>5457116</v>
      </c>
    </row>
    <row r="91" spans="1:8" x14ac:dyDescent="0.2">
      <c r="A91" s="11" t="s">
        <v>22</v>
      </c>
      <c r="B91" s="11" t="s">
        <v>135</v>
      </c>
      <c r="C91" s="11" t="s">
        <v>136</v>
      </c>
      <c r="D91" s="12">
        <v>43320754</v>
      </c>
      <c r="E91" s="13">
        <v>110</v>
      </c>
      <c r="F91" s="12">
        <v>39382504</v>
      </c>
    </row>
    <row r="92" spans="1:8" x14ac:dyDescent="0.2">
      <c r="A92" s="8" t="s">
        <v>22</v>
      </c>
      <c r="B92" s="8" t="s">
        <v>135</v>
      </c>
      <c r="C92" s="8" t="s">
        <v>137</v>
      </c>
      <c r="D92" s="9">
        <v>33866168</v>
      </c>
      <c r="E92" s="10">
        <v>110.6</v>
      </c>
      <c r="F92" s="9">
        <v>30620405</v>
      </c>
    </row>
    <row r="93" spans="1:8" x14ac:dyDescent="0.2">
      <c r="A93" s="11" t="s">
        <v>22</v>
      </c>
      <c r="B93" s="11" t="s">
        <v>135</v>
      </c>
      <c r="C93" s="11" t="s">
        <v>138</v>
      </c>
      <c r="D93" s="12">
        <v>40121642</v>
      </c>
      <c r="E93" s="13">
        <v>110.8</v>
      </c>
      <c r="F93" s="12">
        <v>36210868</v>
      </c>
      <c r="G93" s="14">
        <v>106213777</v>
      </c>
    </row>
    <row r="94" spans="1:8" x14ac:dyDescent="0.2">
      <c r="A94" s="8" t="s">
        <v>22</v>
      </c>
      <c r="B94" s="8" t="s">
        <v>135</v>
      </c>
      <c r="C94" s="8" t="s">
        <v>139</v>
      </c>
      <c r="D94" s="9">
        <v>49135667</v>
      </c>
      <c r="E94" s="10">
        <v>110.7</v>
      </c>
      <c r="F94" s="9">
        <v>44386330</v>
      </c>
    </row>
    <row r="95" spans="1:8" x14ac:dyDescent="0.2">
      <c r="A95" s="11" t="s">
        <v>22</v>
      </c>
      <c r="B95" s="11" t="s">
        <v>135</v>
      </c>
      <c r="C95" s="11" t="s">
        <v>140</v>
      </c>
      <c r="D95" s="12">
        <v>46400488</v>
      </c>
      <c r="E95" s="13">
        <v>110.6</v>
      </c>
      <c r="F95" s="12">
        <v>41953425</v>
      </c>
    </row>
    <row r="96" spans="1:8" x14ac:dyDescent="0.2">
      <c r="A96" s="8" t="s">
        <v>22</v>
      </c>
      <c r="B96" s="8" t="s">
        <v>135</v>
      </c>
      <c r="C96" s="8" t="s">
        <v>141</v>
      </c>
      <c r="D96" s="9">
        <v>45061653</v>
      </c>
      <c r="E96" s="10">
        <v>110.8</v>
      </c>
      <c r="F96" s="9">
        <v>40669362</v>
      </c>
      <c r="G96" s="14">
        <v>127009117</v>
      </c>
    </row>
    <row r="97" spans="1:7" x14ac:dyDescent="0.2">
      <c r="A97" s="11" t="s">
        <v>22</v>
      </c>
      <c r="B97" s="11" t="s">
        <v>135</v>
      </c>
      <c r="C97" s="11" t="s">
        <v>142</v>
      </c>
      <c r="D97" s="12">
        <v>40419660</v>
      </c>
      <c r="E97" s="13">
        <v>113.4</v>
      </c>
      <c r="F97" s="12">
        <v>35643439</v>
      </c>
    </row>
    <row r="98" spans="1:7" x14ac:dyDescent="0.2">
      <c r="A98" s="8" t="s">
        <v>22</v>
      </c>
      <c r="B98" s="8" t="s">
        <v>135</v>
      </c>
      <c r="C98" s="8" t="s">
        <v>143</v>
      </c>
      <c r="D98" s="9">
        <v>34529938</v>
      </c>
      <c r="E98" s="10">
        <v>113.9</v>
      </c>
      <c r="F98" s="9">
        <v>30316012</v>
      </c>
    </row>
    <row r="99" spans="1:7" x14ac:dyDescent="0.2">
      <c r="A99" s="11" t="s">
        <v>22</v>
      </c>
      <c r="B99" s="11" t="s">
        <v>135</v>
      </c>
      <c r="C99" s="11" t="s">
        <v>144</v>
      </c>
      <c r="D99" s="12">
        <v>39665439</v>
      </c>
      <c r="E99" s="13">
        <v>114.4</v>
      </c>
      <c r="F99" s="12">
        <v>34672587</v>
      </c>
      <c r="G99" s="14">
        <v>100632038</v>
      </c>
    </row>
    <row r="100" spans="1:7" x14ac:dyDescent="0.2">
      <c r="A100" s="8" t="s">
        <v>22</v>
      </c>
      <c r="B100" s="8" t="s">
        <v>145</v>
      </c>
      <c r="C100" s="8" t="s">
        <v>136</v>
      </c>
      <c r="D100" s="9">
        <v>15126445</v>
      </c>
      <c r="E100" s="10">
        <v>110</v>
      </c>
      <c r="F100" s="9">
        <v>13751314</v>
      </c>
    </row>
    <row r="101" spans="1:7" x14ac:dyDescent="0.2">
      <c r="A101" s="11" t="s">
        <v>22</v>
      </c>
      <c r="B101" s="11" t="s">
        <v>145</v>
      </c>
      <c r="C101" s="11" t="s">
        <v>137</v>
      </c>
      <c r="D101" s="12">
        <v>11170112</v>
      </c>
      <c r="E101" s="13">
        <v>110.6</v>
      </c>
      <c r="F101" s="12">
        <v>10099559</v>
      </c>
    </row>
    <row r="102" spans="1:7" x14ac:dyDescent="0.2">
      <c r="A102" s="8" t="s">
        <v>22</v>
      </c>
      <c r="B102" s="8" t="s">
        <v>145</v>
      </c>
      <c r="C102" s="8" t="s">
        <v>138</v>
      </c>
      <c r="D102" s="9">
        <v>12017289</v>
      </c>
      <c r="E102" s="10">
        <v>110.8</v>
      </c>
      <c r="F102" s="9">
        <v>10845929</v>
      </c>
      <c r="G102" s="14">
        <v>34696802</v>
      </c>
    </row>
    <row r="103" spans="1:7" x14ac:dyDescent="0.2">
      <c r="A103" s="11" t="s">
        <v>22</v>
      </c>
      <c r="B103" s="11" t="s">
        <v>145</v>
      </c>
      <c r="C103" s="11" t="s">
        <v>139</v>
      </c>
      <c r="D103" s="12">
        <v>20776675</v>
      </c>
      <c r="E103" s="13">
        <v>110.7</v>
      </c>
      <c r="F103" s="12">
        <v>18768451</v>
      </c>
    </row>
    <row r="104" spans="1:7" x14ac:dyDescent="0.2">
      <c r="A104" s="8" t="s">
        <v>22</v>
      </c>
      <c r="B104" s="8" t="s">
        <v>145</v>
      </c>
      <c r="C104" s="8" t="s">
        <v>140</v>
      </c>
      <c r="D104" s="9">
        <v>19139914</v>
      </c>
      <c r="E104" s="10">
        <v>110.6</v>
      </c>
      <c r="F104" s="9">
        <v>17305528</v>
      </c>
    </row>
    <row r="105" spans="1:7" x14ac:dyDescent="0.2">
      <c r="A105" s="11" t="s">
        <v>22</v>
      </c>
      <c r="B105" s="11" t="s">
        <v>145</v>
      </c>
      <c r="C105" s="11" t="s">
        <v>141</v>
      </c>
      <c r="D105" s="12">
        <v>13519671</v>
      </c>
      <c r="E105" s="13">
        <v>110.8</v>
      </c>
      <c r="F105" s="12">
        <v>12201869</v>
      </c>
      <c r="G105" s="14">
        <v>48275848</v>
      </c>
    </row>
    <row r="106" spans="1:7" x14ac:dyDescent="0.2">
      <c r="A106" s="8" t="s">
        <v>22</v>
      </c>
      <c r="B106" s="8" t="s">
        <v>145</v>
      </c>
      <c r="C106" s="8" t="s">
        <v>142</v>
      </c>
      <c r="D106" s="9">
        <v>11319539</v>
      </c>
      <c r="E106" s="10">
        <v>113.4</v>
      </c>
      <c r="F106" s="9">
        <v>9981957</v>
      </c>
    </row>
    <row r="107" spans="1:7" x14ac:dyDescent="0.2">
      <c r="A107" s="11" t="s">
        <v>22</v>
      </c>
      <c r="B107" s="11" t="s">
        <v>145</v>
      </c>
      <c r="C107" s="11" t="s">
        <v>143</v>
      </c>
      <c r="D107" s="12">
        <v>11186716</v>
      </c>
      <c r="E107" s="13">
        <v>113.9</v>
      </c>
      <c r="F107" s="12">
        <v>9821524</v>
      </c>
    </row>
    <row r="108" spans="1:7" x14ac:dyDescent="0.2">
      <c r="A108" s="8" t="s">
        <v>22</v>
      </c>
      <c r="B108" s="8" t="s">
        <v>145</v>
      </c>
      <c r="C108" s="8" t="s">
        <v>144</v>
      </c>
      <c r="D108" s="9">
        <v>10197667</v>
      </c>
      <c r="E108" s="10">
        <v>114.4</v>
      </c>
      <c r="F108" s="9">
        <v>8914045</v>
      </c>
      <c r="G108" s="14">
        <v>28717526</v>
      </c>
    </row>
    <row r="109" spans="1:7" x14ac:dyDescent="0.2">
      <c r="A109" s="11" t="s">
        <v>146</v>
      </c>
      <c r="B109" s="11" t="s">
        <v>135</v>
      </c>
      <c r="C109" s="11" t="s">
        <v>136</v>
      </c>
      <c r="D109" s="12">
        <v>1655746</v>
      </c>
      <c r="E109" s="13">
        <v>110</v>
      </c>
      <c r="F109" s="12">
        <v>1505224</v>
      </c>
    </row>
    <row r="110" spans="1:7" x14ac:dyDescent="0.2">
      <c r="A110" s="8" t="s">
        <v>146</v>
      </c>
      <c r="B110" s="8" t="s">
        <v>135</v>
      </c>
      <c r="C110" s="8" t="s">
        <v>137</v>
      </c>
      <c r="D110" s="9">
        <v>1210157</v>
      </c>
      <c r="E110" s="10">
        <v>110.6</v>
      </c>
      <c r="F110" s="9">
        <v>1094175</v>
      </c>
    </row>
    <row r="111" spans="1:7" x14ac:dyDescent="0.2">
      <c r="A111" s="11" t="s">
        <v>146</v>
      </c>
      <c r="B111" s="11" t="s">
        <v>135</v>
      </c>
      <c r="C111" s="11" t="s">
        <v>138</v>
      </c>
      <c r="D111" s="12">
        <v>1099140</v>
      </c>
      <c r="E111" s="13">
        <v>110.8</v>
      </c>
      <c r="F111" s="12">
        <v>992004</v>
      </c>
      <c r="G111" s="14">
        <v>3591403</v>
      </c>
    </row>
    <row r="112" spans="1:7" x14ac:dyDescent="0.2">
      <c r="A112" s="8" t="s">
        <v>146</v>
      </c>
      <c r="B112" s="8" t="s">
        <v>135</v>
      </c>
      <c r="C112" s="8" t="s">
        <v>139</v>
      </c>
      <c r="D112" s="9">
        <v>1390128</v>
      </c>
      <c r="E112" s="10">
        <v>110.7</v>
      </c>
      <c r="F112" s="9">
        <v>1255762</v>
      </c>
    </row>
    <row r="113" spans="1:7" x14ac:dyDescent="0.2">
      <c r="A113" s="11" t="s">
        <v>146</v>
      </c>
      <c r="B113" s="11" t="s">
        <v>135</v>
      </c>
      <c r="C113" s="11" t="s">
        <v>140</v>
      </c>
      <c r="D113" s="12">
        <v>1046838</v>
      </c>
      <c r="E113" s="13">
        <v>110.6</v>
      </c>
      <c r="F113" s="12">
        <v>946508</v>
      </c>
    </row>
    <row r="114" spans="1:7" x14ac:dyDescent="0.2">
      <c r="A114" s="8" t="s">
        <v>146</v>
      </c>
      <c r="B114" s="8" t="s">
        <v>135</v>
      </c>
      <c r="C114" s="8" t="s">
        <v>141</v>
      </c>
      <c r="D114" s="9">
        <v>475090</v>
      </c>
      <c r="E114" s="10">
        <v>110.8</v>
      </c>
      <c r="F114" s="9">
        <v>428782</v>
      </c>
      <c r="G114" s="14">
        <v>2631052</v>
      </c>
    </row>
    <row r="115" spans="1:7" x14ac:dyDescent="0.2">
      <c r="A115" s="11" t="s">
        <v>146</v>
      </c>
      <c r="B115" s="11" t="s">
        <v>135</v>
      </c>
      <c r="C115" s="11" t="s">
        <v>142</v>
      </c>
      <c r="D115" s="12">
        <v>831027</v>
      </c>
      <c r="E115" s="13">
        <v>113.4</v>
      </c>
      <c r="F115" s="12">
        <v>732828</v>
      </c>
    </row>
    <row r="116" spans="1:7" x14ac:dyDescent="0.2">
      <c r="A116" s="8" t="s">
        <v>146</v>
      </c>
      <c r="B116" s="8" t="s">
        <v>135</v>
      </c>
      <c r="C116" s="8" t="s">
        <v>143</v>
      </c>
      <c r="D116" s="9">
        <v>848300</v>
      </c>
      <c r="E116" s="10">
        <v>113.9</v>
      </c>
      <c r="F116" s="9">
        <v>744776</v>
      </c>
    </row>
    <row r="117" spans="1:7" x14ac:dyDescent="0.2">
      <c r="A117" s="11" t="s">
        <v>146</v>
      </c>
      <c r="B117" s="11" t="s">
        <v>135</v>
      </c>
      <c r="C117" s="11" t="s">
        <v>144</v>
      </c>
      <c r="D117" s="12">
        <v>1560089</v>
      </c>
      <c r="E117" s="13">
        <v>114.4</v>
      </c>
      <c r="F117" s="12">
        <v>1363714</v>
      </c>
      <c r="G117" s="14">
        <v>2841318</v>
      </c>
    </row>
    <row r="118" spans="1:7" x14ac:dyDescent="0.2">
      <c r="A118" s="8" t="s">
        <v>146</v>
      </c>
      <c r="B118" s="8" t="s">
        <v>145</v>
      </c>
      <c r="C118" s="8" t="s">
        <v>136</v>
      </c>
      <c r="D118" s="9">
        <v>1206689</v>
      </c>
      <c r="E118" s="10">
        <v>110</v>
      </c>
      <c r="F118" s="9">
        <v>1096990</v>
      </c>
    </row>
    <row r="119" spans="1:7" x14ac:dyDescent="0.2">
      <c r="A119" s="11" t="s">
        <v>146</v>
      </c>
      <c r="B119" s="11" t="s">
        <v>145</v>
      </c>
      <c r="C119" s="11" t="s">
        <v>137</v>
      </c>
      <c r="D119" s="12">
        <v>885346</v>
      </c>
      <c r="E119" s="13">
        <v>110.6</v>
      </c>
      <c r="F119" s="12">
        <v>800494</v>
      </c>
    </row>
    <row r="120" spans="1:7" x14ac:dyDescent="0.2">
      <c r="A120" s="8" t="s">
        <v>146</v>
      </c>
      <c r="B120" s="8" t="s">
        <v>145</v>
      </c>
      <c r="C120" s="8" t="s">
        <v>138</v>
      </c>
      <c r="D120" s="9">
        <v>562436</v>
      </c>
      <c r="E120" s="10">
        <v>110.8</v>
      </c>
      <c r="F120" s="9">
        <v>507614</v>
      </c>
      <c r="G120" s="14">
        <v>2405098</v>
      </c>
    </row>
    <row r="121" spans="1:7" x14ac:dyDescent="0.2">
      <c r="A121" s="11" t="s">
        <v>146</v>
      </c>
      <c r="B121" s="11" t="s">
        <v>145</v>
      </c>
      <c r="C121" s="11" t="s">
        <v>139</v>
      </c>
      <c r="D121" s="12">
        <v>1016246</v>
      </c>
      <c r="E121" s="13">
        <v>110.7</v>
      </c>
      <c r="F121" s="12">
        <v>918018</v>
      </c>
    </row>
    <row r="122" spans="1:7" x14ac:dyDescent="0.2">
      <c r="A122" s="8" t="s">
        <v>146</v>
      </c>
      <c r="B122" s="8" t="s">
        <v>145</v>
      </c>
      <c r="C122" s="8" t="s">
        <v>140</v>
      </c>
      <c r="D122" s="9">
        <v>609636</v>
      </c>
      <c r="E122" s="10">
        <v>110.6</v>
      </c>
      <c r="F122" s="9">
        <v>551208</v>
      </c>
    </row>
    <row r="123" spans="1:7" x14ac:dyDescent="0.2">
      <c r="A123" s="11" t="s">
        <v>146</v>
      </c>
      <c r="B123" s="11" t="s">
        <v>145</v>
      </c>
      <c r="C123" s="11" t="s">
        <v>141</v>
      </c>
      <c r="D123" s="12">
        <v>244652</v>
      </c>
      <c r="E123" s="13">
        <v>110.8</v>
      </c>
      <c r="F123" s="12">
        <v>220805</v>
      </c>
      <c r="G123" s="14">
        <v>1690031</v>
      </c>
    </row>
    <row r="124" spans="1:7" x14ac:dyDescent="0.2">
      <c r="A124" s="8" t="s">
        <v>146</v>
      </c>
      <c r="B124" s="8" t="s">
        <v>145</v>
      </c>
      <c r="C124" s="8" t="s">
        <v>142</v>
      </c>
      <c r="D124" s="9">
        <v>405332</v>
      </c>
      <c r="E124" s="10">
        <v>113.4</v>
      </c>
      <c r="F124" s="9">
        <v>357436</v>
      </c>
    </row>
    <row r="125" spans="1:7" x14ac:dyDescent="0.2">
      <c r="A125" s="11" t="s">
        <v>146</v>
      </c>
      <c r="B125" s="11" t="s">
        <v>145</v>
      </c>
      <c r="C125" s="11" t="s">
        <v>143</v>
      </c>
      <c r="D125" s="12">
        <v>597545</v>
      </c>
      <c r="E125" s="13">
        <v>113.9</v>
      </c>
      <c r="F125" s="12">
        <v>524622</v>
      </c>
    </row>
    <row r="126" spans="1:7" x14ac:dyDescent="0.2">
      <c r="A126" s="8" t="s">
        <v>146</v>
      </c>
      <c r="B126" s="8" t="s">
        <v>145</v>
      </c>
      <c r="C126" s="8" t="s">
        <v>144</v>
      </c>
      <c r="D126" s="9">
        <v>509463</v>
      </c>
      <c r="E126" s="10">
        <v>114.4</v>
      </c>
      <c r="F126" s="9">
        <v>445335</v>
      </c>
      <c r="G126" s="14">
        <v>1327393</v>
      </c>
    </row>
    <row r="127" spans="1:7" x14ac:dyDescent="0.2">
      <c r="A127" s="11" t="s">
        <v>23</v>
      </c>
      <c r="B127" s="11" t="s">
        <v>135</v>
      </c>
      <c r="C127" s="11" t="s">
        <v>136</v>
      </c>
      <c r="D127" s="12">
        <v>18525255</v>
      </c>
      <c r="E127" s="13">
        <v>110</v>
      </c>
      <c r="F127" s="12">
        <v>16841141</v>
      </c>
    </row>
    <row r="128" spans="1:7" x14ac:dyDescent="0.2">
      <c r="A128" s="8" t="s">
        <v>23</v>
      </c>
      <c r="B128" s="8" t="s">
        <v>135</v>
      </c>
      <c r="C128" s="8" t="s">
        <v>137</v>
      </c>
      <c r="D128" s="9">
        <v>19422763</v>
      </c>
      <c r="E128" s="10">
        <v>110.6</v>
      </c>
      <c r="F128" s="9">
        <v>17561269</v>
      </c>
    </row>
    <row r="129" spans="1:7" x14ac:dyDescent="0.2">
      <c r="A129" s="11" t="s">
        <v>23</v>
      </c>
      <c r="B129" s="11" t="s">
        <v>135</v>
      </c>
      <c r="C129" s="11" t="s">
        <v>138</v>
      </c>
      <c r="D129" s="12">
        <v>19750534</v>
      </c>
      <c r="E129" s="13">
        <v>110.8</v>
      </c>
      <c r="F129" s="12">
        <v>17825392</v>
      </c>
      <c r="G129" s="14">
        <v>52227802</v>
      </c>
    </row>
    <row r="130" spans="1:7" x14ac:dyDescent="0.2">
      <c r="A130" s="8" t="s">
        <v>23</v>
      </c>
      <c r="B130" s="8" t="s">
        <v>135</v>
      </c>
      <c r="C130" s="8" t="s">
        <v>139</v>
      </c>
      <c r="D130" s="9">
        <v>20816908</v>
      </c>
      <c r="E130" s="10">
        <v>110.7</v>
      </c>
      <c r="F130" s="9">
        <v>18804795</v>
      </c>
    </row>
    <row r="131" spans="1:7" x14ac:dyDescent="0.2">
      <c r="A131" s="11" t="s">
        <v>23</v>
      </c>
      <c r="B131" s="11" t="s">
        <v>135</v>
      </c>
      <c r="C131" s="11" t="s">
        <v>140</v>
      </c>
      <c r="D131" s="12">
        <v>19340740</v>
      </c>
      <c r="E131" s="13">
        <v>110.6</v>
      </c>
      <c r="F131" s="12">
        <v>17487107</v>
      </c>
    </row>
    <row r="132" spans="1:7" x14ac:dyDescent="0.2">
      <c r="A132" s="8" t="s">
        <v>23</v>
      </c>
      <c r="B132" s="8" t="s">
        <v>135</v>
      </c>
      <c r="C132" s="8" t="s">
        <v>141</v>
      </c>
      <c r="D132" s="9">
        <v>20884890</v>
      </c>
      <c r="E132" s="10">
        <v>110.8</v>
      </c>
      <c r="F132" s="9">
        <v>18849179</v>
      </c>
      <c r="G132" s="14">
        <v>55141081</v>
      </c>
    </row>
    <row r="133" spans="1:7" x14ac:dyDescent="0.2">
      <c r="A133" s="11" t="s">
        <v>23</v>
      </c>
      <c r="B133" s="11" t="s">
        <v>135</v>
      </c>
      <c r="C133" s="11" t="s">
        <v>142</v>
      </c>
      <c r="D133" s="12">
        <v>17780058</v>
      </c>
      <c r="E133" s="13">
        <v>113.4</v>
      </c>
      <c r="F133" s="12">
        <v>15679063</v>
      </c>
    </row>
    <row r="134" spans="1:7" x14ac:dyDescent="0.2">
      <c r="A134" s="8" t="s">
        <v>23</v>
      </c>
      <c r="B134" s="8" t="s">
        <v>135</v>
      </c>
      <c r="C134" s="8" t="s">
        <v>143</v>
      </c>
      <c r="D134" s="9">
        <v>16307870</v>
      </c>
      <c r="E134" s="10">
        <v>113.9</v>
      </c>
      <c r="F134" s="9">
        <v>14317709</v>
      </c>
    </row>
    <row r="135" spans="1:7" x14ac:dyDescent="0.2">
      <c r="A135" s="11" t="s">
        <v>23</v>
      </c>
      <c r="B135" s="11" t="s">
        <v>135</v>
      </c>
      <c r="C135" s="11" t="s">
        <v>144</v>
      </c>
      <c r="D135" s="12">
        <v>20138467</v>
      </c>
      <c r="E135" s="13">
        <v>114.4</v>
      </c>
      <c r="F135" s="12">
        <v>17603555</v>
      </c>
      <c r="G135" s="14">
        <v>47600327</v>
      </c>
    </row>
    <row r="136" spans="1:7" x14ac:dyDescent="0.2">
      <c r="A136" s="8" t="s">
        <v>23</v>
      </c>
      <c r="B136" s="8" t="s">
        <v>145</v>
      </c>
      <c r="C136" s="8" t="s">
        <v>136</v>
      </c>
      <c r="D136" s="9">
        <v>5685780</v>
      </c>
      <c r="E136" s="10">
        <v>110</v>
      </c>
      <c r="F136" s="9">
        <v>5168891</v>
      </c>
    </row>
    <row r="137" spans="1:7" x14ac:dyDescent="0.2">
      <c r="A137" s="11" t="s">
        <v>23</v>
      </c>
      <c r="B137" s="11" t="s">
        <v>145</v>
      </c>
      <c r="C137" s="11" t="s">
        <v>137</v>
      </c>
      <c r="D137" s="12">
        <v>4737806</v>
      </c>
      <c r="E137" s="13">
        <v>110.6</v>
      </c>
      <c r="F137" s="12">
        <v>4283731</v>
      </c>
    </row>
    <row r="138" spans="1:7" x14ac:dyDescent="0.2">
      <c r="A138" s="8" t="s">
        <v>23</v>
      </c>
      <c r="B138" s="8" t="s">
        <v>145</v>
      </c>
      <c r="C138" s="8" t="s">
        <v>138</v>
      </c>
      <c r="D138" s="9">
        <v>4862771</v>
      </c>
      <c r="E138" s="10">
        <v>110.8</v>
      </c>
      <c r="F138" s="9">
        <v>4388782</v>
      </c>
      <c r="G138" s="14">
        <v>13841404</v>
      </c>
    </row>
    <row r="139" spans="1:7" x14ac:dyDescent="0.2">
      <c r="A139" s="11" t="s">
        <v>23</v>
      </c>
      <c r="B139" s="11" t="s">
        <v>145</v>
      </c>
      <c r="C139" s="11" t="s">
        <v>139</v>
      </c>
      <c r="D139" s="12">
        <v>8175498</v>
      </c>
      <c r="E139" s="13">
        <v>110.7</v>
      </c>
      <c r="F139" s="12">
        <v>7385274</v>
      </c>
    </row>
    <row r="140" spans="1:7" x14ac:dyDescent="0.2">
      <c r="A140" s="8" t="s">
        <v>23</v>
      </c>
      <c r="B140" s="8" t="s">
        <v>145</v>
      </c>
      <c r="C140" s="8" t="s">
        <v>140</v>
      </c>
      <c r="D140" s="9">
        <v>6079402</v>
      </c>
      <c r="E140" s="10">
        <v>110.6</v>
      </c>
      <c r="F140" s="9">
        <v>5496747</v>
      </c>
    </row>
    <row r="141" spans="1:7" x14ac:dyDescent="0.2">
      <c r="A141" s="11" t="s">
        <v>23</v>
      </c>
      <c r="B141" s="11" t="s">
        <v>145</v>
      </c>
      <c r="C141" s="11" t="s">
        <v>141</v>
      </c>
      <c r="D141" s="12">
        <v>5002176</v>
      </c>
      <c r="E141" s="13">
        <v>110.8</v>
      </c>
      <c r="F141" s="12">
        <v>4514599</v>
      </c>
      <c r="G141" s="14">
        <v>17396620</v>
      </c>
    </row>
    <row r="142" spans="1:7" x14ac:dyDescent="0.2">
      <c r="A142" s="8" t="s">
        <v>23</v>
      </c>
      <c r="B142" s="8" t="s">
        <v>145</v>
      </c>
      <c r="C142" s="8" t="s">
        <v>142</v>
      </c>
      <c r="D142" s="9">
        <v>4860090</v>
      </c>
      <c r="E142" s="10">
        <v>113.4</v>
      </c>
      <c r="F142" s="9">
        <v>4285794</v>
      </c>
    </row>
    <row r="143" spans="1:7" x14ac:dyDescent="0.2">
      <c r="A143" s="11" t="s">
        <v>23</v>
      </c>
      <c r="B143" s="11" t="s">
        <v>145</v>
      </c>
      <c r="C143" s="11" t="s">
        <v>143</v>
      </c>
      <c r="D143" s="12">
        <v>4541082</v>
      </c>
      <c r="E143" s="13">
        <v>113.9</v>
      </c>
      <c r="F143" s="12">
        <v>3986903</v>
      </c>
    </row>
    <row r="144" spans="1:7" x14ac:dyDescent="0.2">
      <c r="A144" s="8" t="s">
        <v>23</v>
      </c>
      <c r="B144" s="8" t="s">
        <v>145</v>
      </c>
      <c r="C144" s="8" t="s">
        <v>144</v>
      </c>
      <c r="D144" s="9">
        <v>4274302</v>
      </c>
      <c r="E144" s="10">
        <v>114.4</v>
      </c>
      <c r="F144" s="9">
        <v>3736278</v>
      </c>
      <c r="G144" s="14">
        <v>12008975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Table1</vt:lpstr>
      <vt:lpstr>Import Data</vt:lpstr>
      <vt:lpstr>Country Shares China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Cullen Hendrix</cp:lastModifiedBy>
  <dcterms:created xsi:type="dcterms:W3CDTF">2026-05-15T13:40:41Z</dcterms:created>
  <dcterms:modified xsi:type="dcterms:W3CDTF">2026-05-21T14:44:28Z</dcterms:modified>
</cp:coreProperties>
</file>