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Madona.Devasahayam\Desktop\PIIE work-DESKTOP\Policy Briefs\lardychina\"/>
    </mc:Choice>
  </mc:AlternateContent>
  <xr:revisionPtr revIDLastSave="0" documentId="13_ncr:1_{8B7F2BEF-088C-4EFC-972B-CA2F1F5046F9}" xr6:coauthVersionLast="47" xr6:coauthVersionMax="47" xr10:uidLastSave="{00000000-0000-0000-0000-000000000000}"/>
  <bookViews>
    <workbookView xWindow="-108" yWindow="-108" windowWidth="23256" windowHeight="12456" firstSheet="1" activeTab="2" xr2:uid="{ADC3B9D2-4EB2-456C-A61E-150FD84BCEB8}"/>
  </bookViews>
  <sheets>
    <sheet name="social_insurance" sheetId="4" r:id="rId1"/>
    <sheet name="social_assistance" sheetId="1" r:id="rId2"/>
    <sheet name="household_consumption" sheetId="3" r:id="rId3"/>
    <sheet name="compensation_disposable_income" sheetId="2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4" l="1"/>
  <c r="D8" i="4"/>
  <c r="D9" i="4"/>
  <c r="D10" i="4"/>
  <c r="D11" i="4"/>
  <c r="D12" i="4"/>
  <c r="D13" i="4"/>
  <c r="D14" i="4"/>
  <c r="D15" i="4"/>
  <c r="D16" i="4"/>
  <c r="D17" i="4"/>
  <c r="D18" i="4"/>
  <c r="D19" i="4"/>
  <c r="D7" i="4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7" i="3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8" i="1"/>
</calcChain>
</file>

<file path=xl/sharedStrings.xml><?xml version="1.0" encoding="utf-8"?>
<sst xmlns="http://schemas.openxmlformats.org/spreadsheetml/2006/main" count="97" uniqueCount="42">
  <si>
    <t>GDP</t>
  </si>
  <si>
    <t>China, Flow of Funds, Social Assistance</t>
  </si>
  <si>
    <t>China, GDP, Current Price</t>
  </si>
  <si>
    <t>中国:资金流量表:实物交易:运用:经常转移:社会补助:合计</t>
  </si>
  <si>
    <t>中国:GDP:现价</t>
  </si>
  <si>
    <t>ID</t>
  </si>
  <si>
    <t>M5438496</t>
  </si>
  <si>
    <t>M0001395</t>
  </si>
  <si>
    <t>Frequency</t>
  </si>
  <si>
    <t>Annual</t>
  </si>
  <si>
    <t>Unit</t>
  </si>
  <si>
    <t>100 mil yuan</t>
  </si>
  <si>
    <t>%</t>
  </si>
  <si>
    <t>Source</t>
  </si>
  <si>
    <t>NBS</t>
  </si>
  <si>
    <t>Wind</t>
  </si>
  <si>
    <t>NBS (Flow of Funds)</t>
  </si>
  <si>
    <t>Freq</t>
  </si>
  <si>
    <t>M5400014</t>
  </si>
  <si>
    <t>M5438342</t>
  </si>
  <si>
    <t>中国:占GDP比重:劳动者报酬(基于实物交易资金流量表):收入法</t>
  </si>
  <si>
    <t>中国:资金流量表:实物交易:来源:劳动者报酬:合计</t>
  </si>
  <si>
    <t>Chinese</t>
  </si>
  <si>
    <t>[WIND] Share of Wage in GDP</t>
  </si>
  <si>
    <t>Compensation and Disposable Income as Share of GDP</t>
  </si>
  <si>
    <t>GDP, Current Price</t>
  </si>
  <si>
    <t>Compensation and Disposable Income</t>
  </si>
  <si>
    <t>Social Assistance Expenditures</t>
  </si>
  <si>
    <t>Social Assistance Expenditures as share of GDP</t>
  </si>
  <si>
    <t>中国:GDP:最终消费支出:居民消费:支出法</t>
  </si>
  <si>
    <t>M0000997</t>
  </si>
  <si>
    <t>National Bureau of Statistics</t>
  </si>
  <si>
    <t>Household Consumption</t>
  </si>
  <si>
    <t>Household Consumption as share of GDP</t>
  </si>
  <si>
    <t>National Bureau of Statistics, Calculated</t>
  </si>
  <si>
    <t>Social Insurance Expenditures</t>
  </si>
  <si>
    <t>Social Insurance Expenditures as share of GDP</t>
  </si>
  <si>
    <t>中国:社会保险基金支出:合计</t>
  </si>
  <si>
    <t>M0149378</t>
  </si>
  <si>
    <t>Ministry of Finance</t>
  </si>
  <si>
    <t>社会保险基金收支及累计结余:基金支出:合计</t>
  </si>
  <si>
    <t>Statistical Yearbook 24-24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</si>
</sst>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_ "/>
    <numFmt numFmtId="165" formatCode="#,##0.00_ "/>
    <numFmt numFmtId="166" formatCode="0.0%"/>
    <numFmt numFmtId="167" formatCode="0.0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 wrapText="1"/>
    </xf>
    <xf numFmtId="165" fontId="0" fillId="0" borderId="0" xfId="0" applyNumberFormat="1" applyAlignment="1">
      <alignment vertical="center" wrapText="1"/>
    </xf>
    <xf numFmtId="4" fontId="0" fillId="0" borderId="0" xfId="0" applyNumberFormat="1"/>
    <xf numFmtId="10" fontId="0" fillId="0" borderId="0" xfId="1" applyNumberFormat="1" applyFont="1"/>
    <xf numFmtId="166" fontId="0" fillId="0" borderId="0" xfId="0" applyNumberFormat="1"/>
    <xf numFmtId="166" fontId="0" fillId="0" borderId="0" xfId="1" applyNumberFormat="1" applyFont="1"/>
    <xf numFmtId="167" fontId="0" fillId="0" borderId="0" xfId="0" applyNumberFormat="1"/>
    <xf numFmtId="167" fontId="0" fillId="0" borderId="0" xfId="0" applyNumberFormat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social_insurance!$D$1</c:f>
              <c:strCache>
                <c:ptCount val="1"/>
                <c:pt idx="0">
                  <c:v>Social Insurance Expenditures as share of GDP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social_insurance!$A$7:$A$20</c:f>
              <c:numCache>
                <c:formatCode>yyyy_ </c:formatCode>
                <c:ptCount val="14"/>
                <c:pt idx="0">
                  <c:v>40543</c:v>
                </c:pt>
                <c:pt idx="1">
                  <c:v>40908</c:v>
                </c:pt>
                <c:pt idx="2">
                  <c:v>41274</c:v>
                </c:pt>
                <c:pt idx="3">
                  <c:v>41639</c:v>
                </c:pt>
                <c:pt idx="4">
                  <c:v>42004</c:v>
                </c:pt>
                <c:pt idx="5">
                  <c:v>42369</c:v>
                </c:pt>
                <c:pt idx="6">
                  <c:v>42735</c:v>
                </c:pt>
                <c:pt idx="7">
                  <c:v>43100</c:v>
                </c:pt>
                <c:pt idx="8">
                  <c:v>43465</c:v>
                </c:pt>
                <c:pt idx="9">
                  <c:v>43830</c:v>
                </c:pt>
                <c:pt idx="10">
                  <c:v>44196</c:v>
                </c:pt>
                <c:pt idx="11">
                  <c:v>44561</c:v>
                </c:pt>
                <c:pt idx="12">
                  <c:v>44926</c:v>
                </c:pt>
                <c:pt idx="13">
                  <c:v>45291</c:v>
                </c:pt>
              </c:numCache>
            </c:numRef>
          </c:cat>
          <c:val>
            <c:numRef>
              <c:f>social_insurance!$D$7:$D$20</c:f>
              <c:numCache>
                <c:formatCode>0.0%</c:formatCode>
                <c:ptCount val="14"/>
                <c:pt idx="0">
                  <c:v>3.5822973844213034E-2</c:v>
                </c:pt>
                <c:pt idx="1">
                  <c:v>3.7628836031563771E-2</c:v>
                </c:pt>
                <c:pt idx="2">
                  <c:v>4.2613421548368197E-2</c:v>
                </c:pt>
                <c:pt idx="3">
                  <c:v>4.6245041086014585E-2</c:v>
                </c:pt>
                <c:pt idx="4">
                  <c:v>5.0325648930461583E-2</c:v>
                </c:pt>
                <c:pt idx="5">
                  <c:v>5.5498166222189955E-2</c:v>
                </c:pt>
                <c:pt idx="6">
                  <c:v>6.1598569613751049E-2</c:v>
                </c:pt>
                <c:pt idx="7">
                  <c:v>6.7437754526318616E-2</c:v>
                </c:pt>
                <c:pt idx="8">
                  <c:v>7.2427316756517909E-2</c:v>
                </c:pt>
                <c:pt idx="9">
                  <c:v>7.4906717790447386E-2</c:v>
                </c:pt>
                <c:pt idx="10">
                  <c:v>7.5963147363005662E-2</c:v>
                </c:pt>
                <c:pt idx="11">
                  <c:v>7.3890952894942422E-2</c:v>
                </c:pt>
                <c:pt idx="12">
                  <c:v>7.3514537011841061E-2</c:v>
                </c:pt>
                <c:pt idx="13">
                  <c:v>7.6724075787178228E-2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62-4FC1-AD9E-B6985CF703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3244496"/>
        <c:axId val="907701424"/>
      </c:lineChart>
      <c:dateAx>
        <c:axId val="943244496"/>
        <c:scaling>
          <c:orientation val="minMax"/>
        </c:scaling>
        <c:delete val="0"/>
        <c:axPos val="b"/>
        <c:numFmt formatCode="yyyy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701424"/>
        <c:crosses val="autoZero"/>
        <c:auto val="1"/>
        <c:lblOffset val="100"/>
        <c:baseTimeUnit val="years"/>
      </c:dateAx>
      <c:valAx>
        <c:axId val="90770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3244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social_assistance!$D$1</c:f>
              <c:strCache>
                <c:ptCount val="1"/>
                <c:pt idx="0">
                  <c:v>Social Assistance Expenditures as share of GDP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social_assistance!$A$26:$A$39</c:f>
              <c:numCache>
                <c:formatCode>yyyy_ </c:formatCode>
                <c:ptCount val="14"/>
                <c:pt idx="0">
                  <c:v>40543</c:v>
                </c:pt>
                <c:pt idx="1">
                  <c:v>40908</c:v>
                </c:pt>
                <c:pt idx="2">
                  <c:v>41274</c:v>
                </c:pt>
                <c:pt idx="3">
                  <c:v>41639</c:v>
                </c:pt>
                <c:pt idx="4">
                  <c:v>42004</c:v>
                </c:pt>
                <c:pt idx="5">
                  <c:v>42369</c:v>
                </c:pt>
                <c:pt idx="6">
                  <c:v>42735</c:v>
                </c:pt>
                <c:pt idx="7">
                  <c:v>43100</c:v>
                </c:pt>
                <c:pt idx="8">
                  <c:v>43465</c:v>
                </c:pt>
                <c:pt idx="9">
                  <c:v>43830</c:v>
                </c:pt>
                <c:pt idx="10">
                  <c:v>44196</c:v>
                </c:pt>
                <c:pt idx="11">
                  <c:v>44561</c:v>
                </c:pt>
                <c:pt idx="12">
                  <c:v>44926</c:v>
                </c:pt>
                <c:pt idx="13">
                  <c:v>45291</c:v>
                </c:pt>
              </c:numCache>
            </c:numRef>
          </c:cat>
          <c:val>
            <c:numRef>
              <c:f>social_assistance!$D$26:$D$39</c:f>
              <c:numCache>
                <c:formatCode>0.00%</c:formatCode>
                <c:ptCount val="14"/>
                <c:pt idx="0">
                  <c:v>1.4639121504827751E-2</c:v>
                </c:pt>
                <c:pt idx="1">
                  <c:v>1.5309024917108394E-2</c:v>
                </c:pt>
                <c:pt idx="2">
                  <c:v>1.5905262838746867E-2</c:v>
                </c:pt>
                <c:pt idx="3">
                  <c:v>1.6716352439219137E-2</c:v>
                </c:pt>
                <c:pt idx="4">
                  <c:v>1.6273983356382121E-2</c:v>
                </c:pt>
                <c:pt idx="5">
                  <c:v>1.6636880677398165E-2</c:v>
                </c:pt>
                <c:pt idx="6">
                  <c:v>1.6506588999110606E-2</c:v>
                </c:pt>
                <c:pt idx="7">
                  <c:v>1.5920193810849852E-2</c:v>
                </c:pt>
                <c:pt idx="8">
                  <c:v>1.6357943146126309E-2</c:v>
                </c:pt>
                <c:pt idx="9">
                  <c:v>1.6163382154635121E-2</c:v>
                </c:pt>
                <c:pt idx="10">
                  <c:v>1.6387313700805786E-2</c:v>
                </c:pt>
                <c:pt idx="11">
                  <c:v>1.3883694560423505E-2</c:v>
                </c:pt>
                <c:pt idx="12">
                  <c:v>1.4111657307354267E-2</c:v>
                </c:pt>
                <c:pt idx="13">
                  <c:v>1.4342892609024828E-2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F7-49B9-B9A0-413176883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4161696"/>
        <c:axId val="1154162656"/>
      </c:lineChart>
      <c:dateAx>
        <c:axId val="1154161696"/>
        <c:scaling>
          <c:orientation val="minMax"/>
        </c:scaling>
        <c:delete val="0"/>
        <c:axPos val="b"/>
        <c:numFmt formatCode="yyyy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162656"/>
        <c:crosses val="autoZero"/>
        <c:auto val="1"/>
        <c:lblOffset val="100"/>
        <c:baseTimeUnit val="years"/>
      </c:dateAx>
      <c:valAx>
        <c:axId val="1154162656"/>
        <c:scaling>
          <c:orientation val="minMax"/>
          <c:max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161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household_consumption!$D$1</c:f>
              <c:strCache>
                <c:ptCount val="1"/>
                <c:pt idx="0">
                  <c:v>Household Consumption as share of GDP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household_consumption!$A$7:$A$50</c:f>
              <c:numCache>
                <c:formatCode>yyyy_ </c:formatCode>
                <c:ptCount val="44"/>
                <c:pt idx="0">
                  <c:v>29586</c:v>
                </c:pt>
                <c:pt idx="1">
                  <c:v>29951</c:v>
                </c:pt>
                <c:pt idx="2">
                  <c:v>30316</c:v>
                </c:pt>
                <c:pt idx="3">
                  <c:v>30681</c:v>
                </c:pt>
                <c:pt idx="4">
                  <c:v>31047</c:v>
                </c:pt>
                <c:pt idx="5">
                  <c:v>31412</c:v>
                </c:pt>
                <c:pt idx="6">
                  <c:v>31777</c:v>
                </c:pt>
                <c:pt idx="7">
                  <c:v>32142</c:v>
                </c:pt>
                <c:pt idx="8">
                  <c:v>32508</c:v>
                </c:pt>
                <c:pt idx="9">
                  <c:v>32873</c:v>
                </c:pt>
                <c:pt idx="10">
                  <c:v>33238</c:v>
                </c:pt>
                <c:pt idx="11">
                  <c:v>33603</c:v>
                </c:pt>
                <c:pt idx="12">
                  <c:v>33969</c:v>
                </c:pt>
                <c:pt idx="13">
                  <c:v>34334</c:v>
                </c:pt>
                <c:pt idx="14">
                  <c:v>34699</c:v>
                </c:pt>
                <c:pt idx="15">
                  <c:v>35064</c:v>
                </c:pt>
                <c:pt idx="16">
                  <c:v>35430</c:v>
                </c:pt>
                <c:pt idx="17">
                  <c:v>35795</c:v>
                </c:pt>
                <c:pt idx="18">
                  <c:v>36160</c:v>
                </c:pt>
                <c:pt idx="19">
                  <c:v>36525</c:v>
                </c:pt>
                <c:pt idx="20">
                  <c:v>36891</c:v>
                </c:pt>
                <c:pt idx="21">
                  <c:v>37256</c:v>
                </c:pt>
                <c:pt idx="22">
                  <c:v>37621</c:v>
                </c:pt>
                <c:pt idx="23">
                  <c:v>37986</c:v>
                </c:pt>
                <c:pt idx="24">
                  <c:v>38352</c:v>
                </c:pt>
                <c:pt idx="25">
                  <c:v>38717</c:v>
                </c:pt>
                <c:pt idx="26">
                  <c:v>39082</c:v>
                </c:pt>
                <c:pt idx="27">
                  <c:v>39447</c:v>
                </c:pt>
                <c:pt idx="28">
                  <c:v>39813</c:v>
                </c:pt>
                <c:pt idx="29">
                  <c:v>40178</c:v>
                </c:pt>
                <c:pt idx="30">
                  <c:v>40543</c:v>
                </c:pt>
                <c:pt idx="31">
                  <c:v>40908</c:v>
                </c:pt>
                <c:pt idx="32">
                  <c:v>41274</c:v>
                </c:pt>
                <c:pt idx="33">
                  <c:v>41639</c:v>
                </c:pt>
                <c:pt idx="34">
                  <c:v>42004</c:v>
                </c:pt>
                <c:pt idx="35">
                  <c:v>42369</c:v>
                </c:pt>
                <c:pt idx="36">
                  <c:v>42735</c:v>
                </c:pt>
                <c:pt idx="37">
                  <c:v>43100</c:v>
                </c:pt>
                <c:pt idx="38">
                  <c:v>43465</c:v>
                </c:pt>
                <c:pt idx="39">
                  <c:v>43830</c:v>
                </c:pt>
                <c:pt idx="40">
                  <c:v>44196</c:v>
                </c:pt>
                <c:pt idx="41">
                  <c:v>44561</c:v>
                </c:pt>
                <c:pt idx="42">
                  <c:v>44926</c:v>
                </c:pt>
                <c:pt idx="43">
                  <c:v>45291</c:v>
                </c:pt>
              </c:numCache>
            </c:numRef>
          </c:cat>
          <c:val>
            <c:numRef>
              <c:f>household_consumption!$D$7:$D$50</c:f>
              <c:numCache>
                <c:formatCode>0.0%</c:formatCode>
                <c:ptCount val="44"/>
                <c:pt idx="0">
                  <c:v>0.50849707335117611</c:v>
                </c:pt>
                <c:pt idx="1">
                  <c:v>0.53137702995126102</c:v>
                </c:pt>
                <c:pt idx="2">
                  <c:v>0.53256185452113824</c:v>
                </c:pt>
                <c:pt idx="3">
                  <c:v>0.53392457521757153</c:v>
                </c:pt>
                <c:pt idx="4">
                  <c:v>0.50593768855246557</c:v>
                </c:pt>
                <c:pt idx="5">
                  <c:v>0.50761855658793975</c:v>
                </c:pt>
                <c:pt idx="6">
                  <c:v>0.50922541172849001</c:v>
                </c:pt>
                <c:pt idx="7">
                  <c:v>0.49586343175277342</c:v>
                </c:pt>
                <c:pt idx="8">
                  <c:v>0.49532433712121215</c:v>
                </c:pt>
                <c:pt idx="9">
                  <c:v>0.5100522951772225</c:v>
                </c:pt>
                <c:pt idx="10">
                  <c:v>0.49895291280619369</c:v>
                </c:pt>
                <c:pt idx="11">
                  <c:v>0.47824964092991218</c:v>
                </c:pt>
                <c:pt idx="12">
                  <c:v>0.45201058045985437</c:v>
                </c:pt>
                <c:pt idx="13">
                  <c:v>0.43953466946959358</c:v>
                </c:pt>
                <c:pt idx="14">
                  <c:v>0.44069034959539277</c:v>
                </c:pt>
                <c:pt idx="15">
                  <c:v>0.45763624625706006</c:v>
                </c:pt>
                <c:pt idx="16">
                  <c:v>0.46886329707826829</c:v>
                </c:pt>
                <c:pt idx="17">
                  <c:v>0.45941414770956684</c:v>
                </c:pt>
                <c:pt idx="18">
                  <c:v>0.45534037005074318</c:v>
                </c:pt>
                <c:pt idx="19">
                  <c:v>0.46232007607883224</c:v>
                </c:pt>
                <c:pt idx="20">
                  <c:v>0.4675131232689031</c:v>
                </c:pt>
                <c:pt idx="21">
                  <c:v>0.45568589828749445</c:v>
                </c:pt>
                <c:pt idx="22">
                  <c:v>0.44984141838703323</c:v>
                </c:pt>
                <c:pt idx="23">
                  <c:v>0.42805320522064932</c:v>
                </c:pt>
                <c:pt idx="24">
                  <c:v>0.40746949363080592</c:v>
                </c:pt>
                <c:pt idx="25">
                  <c:v>0.39812961573397576</c:v>
                </c:pt>
                <c:pt idx="26">
                  <c:v>0.38000767370059269</c:v>
                </c:pt>
                <c:pt idx="27">
                  <c:v>0.3661828355636832</c:v>
                </c:pt>
                <c:pt idx="28">
                  <c:v>0.35542174990086889</c:v>
                </c:pt>
                <c:pt idx="29">
                  <c:v>0.35578875871032967</c:v>
                </c:pt>
                <c:pt idx="30">
                  <c:v>0.34603066928751663</c:v>
                </c:pt>
                <c:pt idx="31">
                  <c:v>0.35249530166574006</c:v>
                </c:pt>
                <c:pt idx="32">
                  <c:v>0.35710724139404793</c:v>
                </c:pt>
                <c:pt idx="33">
                  <c:v>0.36128939383799236</c:v>
                </c:pt>
                <c:pt idx="34">
                  <c:v>0.36986219067316328</c:v>
                </c:pt>
                <c:pt idx="35">
                  <c:v>0.38060558439256864</c:v>
                </c:pt>
                <c:pt idx="36">
                  <c:v>0.39162354356910795</c:v>
                </c:pt>
                <c:pt idx="37">
                  <c:v>0.38954762953087674</c:v>
                </c:pt>
                <c:pt idx="38">
                  <c:v>0.38943490032853278</c:v>
                </c:pt>
                <c:pt idx="39">
                  <c:v>0.39351999319197944</c:v>
                </c:pt>
                <c:pt idx="40">
                  <c:v>0.38168496143854541</c:v>
                </c:pt>
                <c:pt idx="41">
                  <c:v>0.38373971203494905</c:v>
                </c:pt>
                <c:pt idx="42">
                  <c:v>0.3777715506615969</c:v>
                </c:pt>
                <c:pt idx="43">
                  <c:v>0.39568245214663966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74-4DC1-8822-3E49EAC39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5071008"/>
        <c:axId val="1315063328"/>
      </c:lineChart>
      <c:dateAx>
        <c:axId val="1315071008"/>
        <c:scaling>
          <c:orientation val="minMax"/>
        </c:scaling>
        <c:delete val="0"/>
        <c:axPos val="b"/>
        <c:numFmt formatCode="yyyy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063328"/>
        <c:crosses val="autoZero"/>
        <c:auto val="1"/>
        <c:lblOffset val="100"/>
        <c:baseTimeUnit val="years"/>
      </c:dateAx>
      <c:valAx>
        <c:axId val="1315063328"/>
        <c:scaling>
          <c:orientation val="minMax"/>
          <c:max val="0.60000000000000009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071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compensation_disposable_income!$D$1</c:f>
              <c:strCache>
                <c:ptCount val="1"/>
                <c:pt idx="0">
                  <c:v>Compensation and Disposable Income as Share of GDP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compensation_disposable_income!$A$7:$A$38</c:f>
              <c:numCache>
                <c:formatCode>General</c:formatCode>
                <c:ptCount val="3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  <c:pt idx="31">
                  <c:v>2023</c:v>
                </c:pt>
              </c:numCache>
            </c:numRef>
          </c:cat>
          <c:val>
            <c:numRef>
              <c:f>compensation_disposable_income!$D$7:$D$38</c:f>
              <c:numCache>
                <c:formatCode>0.0%</c:formatCode>
                <c:ptCount val="32"/>
                <c:pt idx="0">
                  <c:v>0.53842743885461397</c:v>
                </c:pt>
                <c:pt idx="1">
                  <c:v>0.51073292071122878</c:v>
                </c:pt>
                <c:pt idx="2">
                  <c:v>0.51114767652704951</c:v>
                </c:pt>
                <c:pt idx="3">
                  <c:v>0.51775686381375974</c:v>
                </c:pt>
                <c:pt idx="4">
                  <c:v>0.52950536347849209</c:v>
                </c:pt>
                <c:pt idx="5">
                  <c:v>0.52560423808039891</c:v>
                </c:pt>
                <c:pt idx="6">
                  <c:v>0.52486900781352819</c:v>
                </c:pt>
                <c:pt idx="7">
                  <c:v>0.53214582359822682</c:v>
                </c:pt>
                <c:pt idx="8">
                  <c:v>0.51623554170129682</c:v>
                </c:pt>
                <c:pt idx="9">
                  <c:v>0.51356710619816992</c:v>
                </c:pt>
                <c:pt idx="10">
                  <c:v>0.52371425628832258</c:v>
                </c:pt>
                <c:pt idx="11">
                  <c:v>0.51535293049872544</c:v>
                </c:pt>
                <c:pt idx="12">
                  <c:v>0.49634349806366757</c:v>
                </c:pt>
                <c:pt idx="13">
                  <c:v>0.49169358766768034</c:v>
                </c:pt>
                <c:pt idx="14">
                  <c:v>0.48495002210457078</c:v>
                </c:pt>
                <c:pt idx="15">
                  <c:v>0.48476893074140787</c:v>
                </c:pt>
                <c:pt idx="16">
                  <c:v>0.48917789896206748</c:v>
                </c:pt>
                <c:pt idx="17">
                  <c:v>0.48916596337148427</c:v>
                </c:pt>
                <c:pt idx="18">
                  <c:v>0.47962174656705148</c:v>
                </c:pt>
                <c:pt idx="19">
                  <c:v>0.48188670095031833</c:v>
                </c:pt>
                <c:pt idx="20">
                  <c:v>0.48887016981954318</c:v>
                </c:pt>
                <c:pt idx="21">
                  <c:v>0.49842775838865688</c:v>
                </c:pt>
                <c:pt idx="22">
                  <c:v>0.50052921477519463</c:v>
                </c:pt>
                <c:pt idx="23">
                  <c:v>0.50544297139619776</c:v>
                </c:pt>
                <c:pt idx="24">
                  <c:v>0.50777227326052654</c:v>
                </c:pt>
                <c:pt idx="25">
                  <c:v>0.50883538008614526</c:v>
                </c:pt>
                <c:pt idx="26">
                  <c:v>0.50877677495146689</c:v>
                </c:pt>
                <c:pt idx="27">
                  <c:v>0.51123900009583723</c:v>
                </c:pt>
                <c:pt idx="28">
                  <c:v>0.51270288102555339</c:v>
                </c:pt>
                <c:pt idx="29">
                  <c:v>0.50297480966040031</c:v>
                </c:pt>
                <c:pt idx="30">
                  <c:v>0.51495912496088014</c:v>
                </c:pt>
                <c:pt idx="31">
                  <c:v>0.53220710921825765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71-4E22-AB74-9F2AEB41F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5282312"/>
        <c:axId val="128794631"/>
      </c:lineChart>
      <c:catAx>
        <c:axId val="1365282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794631"/>
        <c:crosses val="autoZero"/>
        <c:auto val="1"/>
        <c:lblAlgn val="ctr"/>
        <c:lblOffset val="100"/>
        <c:noMultiLvlLbl val="0"/>
      </c:catAx>
      <c:valAx>
        <c:axId val="128794631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5282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195262</xdr:colOff>
      <xdr:row>1</xdr:row>
      <xdr:rowOff>185736</xdr:rowOff>
    </xdr:from>
    <xdr:to>
      <xdr:col>11</xdr:col>
      <xdr:colOff>352425</xdr:colOff>
      <xdr:row>12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B84C11-36E2-762C-201C-8295EDC3B0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2</xdr:row>
      <xdr:rowOff>446087</xdr:rowOff>
    </xdr:from>
    <xdr:to>
      <xdr:col>11</xdr:col>
      <xdr:colOff>198437</xdr:colOff>
      <xdr:row>15</xdr:row>
      <xdr:rowOff>141287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52CC87-D1A9-4FA8-5C85-74B1C746F5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266702</xdr:colOff>
      <xdr:row>5</xdr:row>
      <xdr:rowOff>209551</xdr:rowOff>
    </xdr:from>
    <xdr:to>
      <xdr:col>11</xdr:col>
      <xdr:colOff>295276</xdr:colOff>
      <xdr:row>18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0178C1-A736-2D80-803E-6F3164B311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6</xdr:row>
      <xdr:rowOff>38100</xdr:rowOff>
    </xdr:from>
    <xdr:to>
      <xdr:col>12</xdr:col>
      <xdr:colOff>295275</xdr:colOff>
      <xdr:row>21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6F635E-5414-46E6-A0A1-856CF86E56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F39A8-5084-49FD-8B55-4ED8AAAF252E}">
  <dimension ref="A1:Q21"/>
  <sheetViews>
    <sheetView zoomScale="110" zoomScaleNormal="110" workbookViewId="0">
      <selection activeCell="B1" sqref="B1"/>
    </sheetView>
  </sheetViews>
  <sheetFormatPr defaultRowHeight="14.4" x14ac:dyDescent="0.3"/>
  <cols>
    <col min="1" max="1" width="10.5546875" customWidth="1"/>
    <col min="2" max="4" width="21" customWidth="1"/>
    <col min="17" max="17" width="21" customWidth="1"/>
  </cols>
  <sheetData>
    <row r="1" spans="1:17" x14ac:dyDescent="0.3">
      <c r="B1" t="s">
        <v>35</v>
      </c>
      <c r="C1" t="s">
        <v>25</v>
      </c>
      <c r="D1" t="s">
        <v>36</v>
      </c>
      <c r="Q1" t="s">
        <v>35</v>
      </c>
    </row>
    <row r="2" spans="1:17" ht="43.2" x14ac:dyDescent="0.3">
      <c r="A2" s="1" t="s">
        <v>22</v>
      </c>
      <c r="B2" s="1" t="s">
        <v>40</v>
      </c>
      <c r="C2" s="1" t="s">
        <v>4</v>
      </c>
      <c r="D2" s="1"/>
      <c r="Q2" s="1" t="s">
        <v>37</v>
      </c>
    </row>
    <row r="3" spans="1:17" ht="28.8" x14ac:dyDescent="0.3">
      <c r="A3" s="1" t="s">
        <v>5</v>
      </c>
      <c r="B3" s="1" t="s">
        <v>41</v>
      </c>
      <c r="C3" s="1" t="s">
        <v>7</v>
      </c>
      <c r="D3" s="1"/>
      <c r="Q3" s="1" t="s">
        <v>38</v>
      </c>
    </row>
    <row r="4" spans="1:17" x14ac:dyDescent="0.3">
      <c r="A4" s="1" t="s">
        <v>8</v>
      </c>
      <c r="B4" s="1" t="s">
        <v>9</v>
      </c>
      <c r="C4" s="1" t="s">
        <v>9</v>
      </c>
      <c r="D4" s="1" t="s">
        <v>9</v>
      </c>
      <c r="Q4" s="1" t="s">
        <v>9</v>
      </c>
    </row>
    <row r="5" spans="1:17" x14ac:dyDescent="0.3">
      <c r="A5" s="1" t="s">
        <v>10</v>
      </c>
      <c r="B5" s="1" t="s">
        <v>11</v>
      </c>
      <c r="C5" s="1" t="s">
        <v>11</v>
      </c>
      <c r="D5" s="1" t="s">
        <v>12</v>
      </c>
      <c r="Q5" s="1" t="s">
        <v>11</v>
      </c>
    </row>
    <row r="6" spans="1:17" ht="28.8" x14ac:dyDescent="0.3">
      <c r="A6" s="1" t="s">
        <v>13</v>
      </c>
      <c r="B6" s="1" t="s">
        <v>31</v>
      </c>
      <c r="C6" s="1" t="s">
        <v>31</v>
      </c>
      <c r="D6" s="1" t="s">
        <v>34</v>
      </c>
      <c r="Q6" s="1" t="s">
        <v>39</v>
      </c>
    </row>
    <row r="7" spans="1:17" x14ac:dyDescent="0.3">
      <c r="A7" s="2">
        <v>40543</v>
      </c>
      <c r="B7" s="8">
        <v>15018.9</v>
      </c>
      <c r="C7" s="3">
        <v>419253.3</v>
      </c>
      <c r="D7" s="7">
        <f>B7/C7</f>
        <v>3.5822973844213034E-2</v>
      </c>
      <c r="Q7" s="3">
        <v>13309.9573</v>
      </c>
    </row>
    <row r="8" spans="1:17" x14ac:dyDescent="0.3">
      <c r="A8" s="2">
        <v>40908</v>
      </c>
      <c r="B8" s="8">
        <v>18652.900000000001</v>
      </c>
      <c r="C8" s="3">
        <v>495707.6</v>
      </c>
      <c r="D8" s="7">
        <f t="shared" ref="D8:D19" si="0">B8/C8</f>
        <v>3.7628836031563771E-2</v>
      </c>
      <c r="Q8" s="3">
        <v>18877.139200000001</v>
      </c>
    </row>
    <row r="9" spans="1:17" x14ac:dyDescent="0.3">
      <c r="A9" s="2">
        <v>41274</v>
      </c>
      <c r="B9" s="9">
        <v>23331.3</v>
      </c>
      <c r="C9" s="3">
        <v>547510.6</v>
      </c>
      <c r="D9" s="7">
        <f t="shared" si="0"/>
        <v>4.2613421548368197E-2</v>
      </c>
      <c r="Q9" s="3">
        <v>23931</v>
      </c>
    </row>
    <row r="10" spans="1:17" x14ac:dyDescent="0.3">
      <c r="A10" s="2">
        <v>41639</v>
      </c>
      <c r="B10" s="9">
        <v>27916.3</v>
      </c>
      <c r="C10" s="3">
        <v>603660.4</v>
      </c>
      <c r="D10" s="7">
        <f t="shared" si="0"/>
        <v>4.6245041086014585E-2</v>
      </c>
      <c r="Q10" s="3">
        <v>28743.9264</v>
      </c>
    </row>
    <row r="11" spans="1:17" x14ac:dyDescent="0.3">
      <c r="A11" s="2">
        <v>42004</v>
      </c>
      <c r="B11" s="9">
        <v>33002.699999999997</v>
      </c>
      <c r="C11" s="3">
        <v>655782.9</v>
      </c>
      <c r="D11" s="7">
        <f t="shared" si="0"/>
        <v>5.0325648930461583E-2</v>
      </c>
      <c r="Q11" s="3">
        <v>33680.572167999999</v>
      </c>
    </row>
    <row r="12" spans="1:17" x14ac:dyDescent="0.3">
      <c r="A12" s="2">
        <v>42369</v>
      </c>
      <c r="B12" s="9">
        <v>38988.1</v>
      </c>
      <c r="C12" s="3">
        <v>702511.5</v>
      </c>
      <c r="D12" s="7">
        <f t="shared" si="0"/>
        <v>5.5498166222189955E-2</v>
      </c>
      <c r="Q12" s="3">
        <v>39117.660926999997</v>
      </c>
    </row>
    <row r="13" spans="1:17" x14ac:dyDescent="0.3">
      <c r="A13" s="2">
        <v>42735</v>
      </c>
      <c r="B13" s="9">
        <v>46888.4</v>
      </c>
      <c r="C13" s="3">
        <v>761193</v>
      </c>
      <c r="D13" s="7">
        <f t="shared" si="0"/>
        <v>6.1598569613751049E-2</v>
      </c>
      <c r="Q13" s="3">
        <v>43604.847399999999</v>
      </c>
    </row>
    <row r="14" spans="1:17" x14ac:dyDescent="0.3">
      <c r="A14" s="2">
        <v>43100</v>
      </c>
      <c r="B14" s="9">
        <v>57145.599999999999</v>
      </c>
      <c r="C14" s="3">
        <v>847382.9</v>
      </c>
      <c r="D14" s="7">
        <f t="shared" si="0"/>
        <v>6.7437754526318616E-2</v>
      </c>
      <c r="Q14" s="3">
        <v>48652.99</v>
      </c>
    </row>
    <row r="15" spans="1:17" x14ac:dyDescent="0.3">
      <c r="A15" s="2">
        <v>43465</v>
      </c>
      <c r="B15" s="9">
        <v>67792.7</v>
      </c>
      <c r="C15" s="3">
        <v>936010.1</v>
      </c>
      <c r="D15" s="7">
        <f t="shared" si="0"/>
        <v>7.2427316756517909E-2</v>
      </c>
      <c r="Q15" s="3">
        <v>67380.69</v>
      </c>
    </row>
    <row r="16" spans="1:17" x14ac:dyDescent="0.3">
      <c r="A16" s="2">
        <v>43830</v>
      </c>
      <c r="B16" s="9">
        <v>75346.600000000006</v>
      </c>
      <c r="C16" s="3">
        <v>1005872.4</v>
      </c>
      <c r="D16" s="7">
        <f t="shared" si="0"/>
        <v>7.4906717790447386E-2</v>
      </c>
      <c r="Q16" s="3">
        <v>74740.78</v>
      </c>
    </row>
    <row r="17" spans="1:17" x14ac:dyDescent="0.3">
      <c r="A17" s="2">
        <v>44196</v>
      </c>
      <c r="B17" s="9">
        <v>78611.8</v>
      </c>
      <c r="C17" s="3">
        <v>1034867.6</v>
      </c>
      <c r="D17" s="7">
        <f t="shared" si="0"/>
        <v>7.5963147363005662E-2</v>
      </c>
      <c r="Q17" s="3">
        <v>78372.17</v>
      </c>
    </row>
    <row r="18" spans="1:17" x14ac:dyDescent="0.3">
      <c r="A18" s="2">
        <v>44561</v>
      </c>
      <c r="B18" s="9">
        <v>86734.9</v>
      </c>
      <c r="C18" s="3">
        <v>1173823</v>
      </c>
      <c r="D18" s="7">
        <f t="shared" si="0"/>
        <v>7.3890952894942422E-2</v>
      </c>
      <c r="Q18" s="3">
        <v>86693.84</v>
      </c>
    </row>
    <row r="19" spans="1:17" x14ac:dyDescent="0.3">
      <c r="A19" s="2">
        <v>44926</v>
      </c>
      <c r="B19" s="9">
        <v>90719.1</v>
      </c>
      <c r="C19" s="3">
        <v>1234029.3999999999</v>
      </c>
      <c r="D19" s="7">
        <f t="shared" si="0"/>
        <v>7.3514537011841061E-2</v>
      </c>
      <c r="Q19" s="3">
        <v>90603.41</v>
      </c>
    </row>
    <row r="20" spans="1:17" x14ac:dyDescent="0.3">
      <c r="A20" s="2">
        <v>45291</v>
      </c>
      <c r="B20" s="9">
        <v>99301.8</v>
      </c>
      <c r="C20" s="3">
        <v>1294271.7</v>
      </c>
      <c r="D20" s="7">
        <f>B20/C20</f>
        <v>7.6724075787178228E-2</v>
      </c>
      <c r="Q20" s="3">
        <v>99095.51</v>
      </c>
    </row>
    <row r="21" spans="1:17" x14ac:dyDescent="0.3">
      <c r="A21" s="2">
        <v>45657</v>
      </c>
      <c r="B21" s="1"/>
      <c r="C21" s="3">
        <v>1349083.5</v>
      </c>
      <c r="D21" s="7"/>
      <c r="Q21" s="3">
        <v>105680.45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3D8A-8E60-4A59-B433-8D71D16F6AA2}">
  <dimension ref="A1:D40"/>
  <sheetViews>
    <sheetView zoomScale="120" zoomScaleNormal="120" workbookViewId="0">
      <selection activeCell="D2" sqref="D2"/>
    </sheetView>
  </sheetViews>
  <sheetFormatPr defaultRowHeight="14.4" x14ac:dyDescent="0.3"/>
  <cols>
    <col min="1" max="1" width="10" customWidth="1"/>
    <col min="2" max="4" width="22.88671875" customWidth="1"/>
  </cols>
  <sheetData>
    <row r="1" spans="1:4" x14ac:dyDescent="0.3">
      <c r="B1" t="s">
        <v>27</v>
      </c>
      <c r="C1" t="s">
        <v>0</v>
      </c>
      <c r="D1" t="s">
        <v>28</v>
      </c>
    </row>
    <row r="2" spans="1:4" x14ac:dyDescent="0.3">
      <c r="B2" t="s">
        <v>1</v>
      </c>
      <c r="C2" t="s">
        <v>2</v>
      </c>
    </row>
    <row r="3" spans="1:4" ht="43.2" x14ac:dyDescent="0.3">
      <c r="A3" s="1" t="s">
        <v>22</v>
      </c>
      <c r="B3" s="1" t="s">
        <v>3</v>
      </c>
      <c r="C3" t="s">
        <v>4</v>
      </c>
    </row>
    <row r="4" spans="1:4" x14ac:dyDescent="0.3">
      <c r="A4" s="1" t="s">
        <v>5</v>
      </c>
      <c r="B4" s="1" t="s">
        <v>6</v>
      </c>
      <c r="C4" t="s">
        <v>7</v>
      </c>
    </row>
    <row r="5" spans="1:4" x14ac:dyDescent="0.3">
      <c r="A5" s="1" t="s">
        <v>8</v>
      </c>
      <c r="B5" s="1" t="s">
        <v>9</v>
      </c>
      <c r="C5" t="s">
        <v>9</v>
      </c>
    </row>
    <row r="6" spans="1:4" x14ac:dyDescent="0.3">
      <c r="A6" s="1" t="s">
        <v>10</v>
      </c>
      <c r="B6" s="1" t="s">
        <v>11</v>
      </c>
      <c r="C6" s="1" t="s">
        <v>11</v>
      </c>
      <c r="D6" s="1" t="s">
        <v>12</v>
      </c>
    </row>
    <row r="7" spans="1:4" ht="28.8" x14ac:dyDescent="0.3">
      <c r="A7" s="1" t="s">
        <v>13</v>
      </c>
      <c r="B7" s="1" t="s">
        <v>31</v>
      </c>
      <c r="C7" s="1" t="s">
        <v>31</v>
      </c>
      <c r="D7" s="1" t="s">
        <v>34</v>
      </c>
    </row>
    <row r="8" spans="1:4" x14ac:dyDescent="0.3">
      <c r="A8" s="2">
        <v>33969</v>
      </c>
      <c r="B8" s="3">
        <v>375.7</v>
      </c>
      <c r="C8" s="4">
        <v>27295.599999999999</v>
      </c>
      <c r="D8" s="5">
        <f>B8/C8</f>
        <v>1.3764123155380354E-2</v>
      </c>
    </row>
    <row r="9" spans="1:4" x14ac:dyDescent="0.3">
      <c r="A9" s="2">
        <v>34334</v>
      </c>
      <c r="B9" s="3">
        <v>342.3</v>
      </c>
      <c r="C9" s="4">
        <v>35819.699999999997</v>
      </c>
      <c r="D9" s="5">
        <f t="shared" ref="D9:D39" si="0">B9/C9</f>
        <v>9.5561939379726814E-3</v>
      </c>
    </row>
    <row r="10" spans="1:4" x14ac:dyDescent="0.3">
      <c r="A10" s="2">
        <v>34699</v>
      </c>
      <c r="B10" s="3">
        <v>329.3</v>
      </c>
      <c r="C10" s="4">
        <v>48862.2</v>
      </c>
      <c r="D10" s="5">
        <f t="shared" si="0"/>
        <v>6.7393608965621689E-3</v>
      </c>
    </row>
    <row r="11" spans="1:4" x14ac:dyDescent="0.3">
      <c r="A11" s="2">
        <v>35064</v>
      </c>
      <c r="B11" s="3">
        <v>370</v>
      </c>
      <c r="C11" s="4">
        <v>61649.4</v>
      </c>
      <c r="D11" s="5">
        <f t="shared" si="0"/>
        <v>6.0016804705317487E-3</v>
      </c>
    </row>
    <row r="12" spans="1:4" x14ac:dyDescent="0.3">
      <c r="A12" s="2">
        <v>35430</v>
      </c>
      <c r="B12" s="3">
        <v>369.4</v>
      </c>
      <c r="C12" s="4">
        <v>72210.600000000006</v>
      </c>
      <c r="D12" s="5">
        <f t="shared" si="0"/>
        <v>5.1155924476461896E-3</v>
      </c>
    </row>
    <row r="13" spans="1:4" x14ac:dyDescent="0.3">
      <c r="A13" s="2">
        <v>35795</v>
      </c>
      <c r="B13" s="3">
        <v>392.5</v>
      </c>
      <c r="C13" s="4">
        <v>80225</v>
      </c>
      <c r="D13" s="5">
        <f t="shared" si="0"/>
        <v>4.892489872234341E-3</v>
      </c>
    </row>
    <row r="14" spans="1:4" x14ac:dyDescent="0.3">
      <c r="A14" s="2">
        <v>36160</v>
      </c>
      <c r="B14" s="3">
        <v>497.7</v>
      </c>
      <c r="C14" s="4">
        <v>85863.9</v>
      </c>
      <c r="D14" s="5">
        <f t="shared" si="0"/>
        <v>5.7963824144954988E-3</v>
      </c>
    </row>
    <row r="15" spans="1:4" x14ac:dyDescent="0.3">
      <c r="A15" s="2">
        <v>36525</v>
      </c>
      <c r="B15" s="3">
        <v>809.6</v>
      </c>
      <c r="C15" s="4">
        <v>91378.9</v>
      </c>
      <c r="D15" s="5">
        <f t="shared" si="0"/>
        <v>8.8598133704826838E-3</v>
      </c>
    </row>
    <row r="16" spans="1:4" x14ac:dyDescent="0.3">
      <c r="A16" s="2">
        <v>36891</v>
      </c>
      <c r="B16" s="3">
        <v>980.6</v>
      </c>
      <c r="C16" s="4">
        <v>101308.6</v>
      </c>
      <c r="D16" s="5">
        <f t="shared" si="0"/>
        <v>9.6793362064030095E-3</v>
      </c>
    </row>
    <row r="17" spans="1:4" x14ac:dyDescent="0.3">
      <c r="A17" s="2">
        <v>37256</v>
      </c>
      <c r="B17" s="3">
        <v>1160.5999999999999</v>
      </c>
      <c r="C17" s="4">
        <v>112157.3</v>
      </c>
      <c r="D17" s="5">
        <f t="shared" si="0"/>
        <v>1.0347966650409737E-2</v>
      </c>
    </row>
    <row r="18" spans="1:4" x14ac:dyDescent="0.3">
      <c r="A18" s="2">
        <v>37621</v>
      </c>
      <c r="B18" s="3">
        <v>1164.8</v>
      </c>
      <c r="C18" s="4">
        <v>123311.9</v>
      </c>
      <c r="D18" s="5">
        <f t="shared" si="0"/>
        <v>9.4459658800164457E-3</v>
      </c>
    </row>
    <row r="19" spans="1:4" x14ac:dyDescent="0.3">
      <c r="A19" s="2">
        <v>37986</v>
      </c>
      <c r="B19" s="3">
        <v>1519.9</v>
      </c>
      <c r="C19" s="4">
        <v>139377.29999999999</v>
      </c>
      <c r="D19" s="5">
        <f t="shared" si="0"/>
        <v>1.0904932151792295E-2</v>
      </c>
    </row>
    <row r="20" spans="1:4" x14ac:dyDescent="0.3">
      <c r="A20" s="2">
        <v>38352</v>
      </c>
      <c r="B20" s="3">
        <v>2020.7</v>
      </c>
      <c r="C20" s="4">
        <v>164228</v>
      </c>
      <c r="D20" s="5">
        <f t="shared" si="0"/>
        <v>1.2304235574932411E-2</v>
      </c>
    </row>
    <row r="21" spans="1:4" x14ac:dyDescent="0.3">
      <c r="A21" s="2">
        <v>38717</v>
      </c>
      <c r="B21" s="3">
        <v>2241.9</v>
      </c>
      <c r="C21" s="4">
        <v>189907.5</v>
      </c>
      <c r="D21" s="5">
        <f t="shared" si="0"/>
        <v>1.1805220962837171E-2</v>
      </c>
    </row>
    <row r="22" spans="1:4" x14ac:dyDescent="0.3">
      <c r="A22" s="2">
        <v>39082</v>
      </c>
      <c r="B22" s="3">
        <v>2807.8</v>
      </c>
      <c r="C22" s="4">
        <v>222578.4</v>
      </c>
      <c r="D22" s="5">
        <f t="shared" si="0"/>
        <v>1.261488086894326E-2</v>
      </c>
    </row>
    <row r="23" spans="1:4" x14ac:dyDescent="0.3">
      <c r="A23" s="2">
        <v>39447</v>
      </c>
      <c r="B23" s="3">
        <v>3364.6</v>
      </c>
      <c r="C23" s="4">
        <v>274179.7</v>
      </c>
      <c r="D23" s="5">
        <f t="shared" si="0"/>
        <v>1.2271513901284449E-2</v>
      </c>
    </row>
    <row r="24" spans="1:4" x14ac:dyDescent="0.3">
      <c r="A24" s="2">
        <v>39813</v>
      </c>
      <c r="B24" s="3">
        <v>5156.8999999999996</v>
      </c>
      <c r="C24" s="4">
        <v>324317.8</v>
      </c>
      <c r="D24" s="5">
        <f t="shared" si="0"/>
        <v>1.5900761536986253E-2</v>
      </c>
    </row>
    <row r="25" spans="1:4" x14ac:dyDescent="0.3">
      <c r="A25" s="2">
        <v>40178</v>
      </c>
      <c r="B25" s="3">
        <v>6246</v>
      </c>
      <c r="C25" s="4">
        <v>354521.59999999998</v>
      </c>
      <c r="D25" s="5">
        <f t="shared" si="0"/>
        <v>1.7618108459399935E-2</v>
      </c>
    </row>
    <row r="26" spans="1:4" x14ac:dyDescent="0.3">
      <c r="A26" s="2">
        <v>40543</v>
      </c>
      <c r="B26" s="3">
        <v>6137.5</v>
      </c>
      <c r="C26" s="4">
        <v>419253.3</v>
      </c>
      <c r="D26" s="5">
        <f t="shared" si="0"/>
        <v>1.4639121504827751E-2</v>
      </c>
    </row>
    <row r="27" spans="1:4" x14ac:dyDescent="0.3">
      <c r="A27" s="2">
        <v>40908</v>
      </c>
      <c r="B27" s="3">
        <v>7588.8</v>
      </c>
      <c r="C27" s="4">
        <v>495707.6</v>
      </c>
      <c r="D27" s="5">
        <f t="shared" si="0"/>
        <v>1.5309024917108394E-2</v>
      </c>
    </row>
    <row r="28" spans="1:4" x14ac:dyDescent="0.3">
      <c r="A28" s="2">
        <v>41274</v>
      </c>
      <c r="B28" s="3">
        <v>8708.2999999999993</v>
      </c>
      <c r="C28" s="4">
        <v>547510.6</v>
      </c>
      <c r="D28" s="5">
        <f t="shared" si="0"/>
        <v>1.5905262838746867E-2</v>
      </c>
    </row>
    <row r="29" spans="1:4" x14ac:dyDescent="0.3">
      <c r="A29" s="2">
        <v>41639</v>
      </c>
      <c r="B29" s="3">
        <v>10091</v>
      </c>
      <c r="C29" s="4">
        <v>603660.4</v>
      </c>
      <c r="D29" s="5">
        <f t="shared" si="0"/>
        <v>1.6716352439219137E-2</v>
      </c>
    </row>
    <row r="30" spans="1:4" x14ac:dyDescent="0.3">
      <c r="A30" s="2">
        <v>42004</v>
      </c>
      <c r="B30" s="3">
        <v>10672.2</v>
      </c>
      <c r="C30" s="4">
        <v>655782.9</v>
      </c>
      <c r="D30" s="5">
        <f t="shared" si="0"/>
        <v>1.6273983356382121E-2</v>
      </c>
    </row>
    <row r="31" spans="1:4" x14ac:dyDescent="0.3">
      <c r="A31" s="2">
        <v>42369</v>
      </c>
      <c r="B31" s="3">
        <v>11687.6</v>
      </c>
      <c r="C31" s="4">
        <v>702511.5</v>
      </c>
      <c r="D31" s="5">
        <f t="shared" si="0"/>
        <v>1.6636880677398165E-2</v>
      </c>
    </row>
    <row r="32" spans="1:4" x14ac:dyDescent="0.3">
      <c r="A32" s="2">
        <v>42735</v>
      </c>
      <c r="B32" s="3">
        <v>12564.7</v>
      </c>
      <c r="C32" s="4">
        <v>761193</v>
      </c>
      <c r="D32" s="5">
        <f t="shared" si="0"/>
        <v>1.6506588999110606E-2</v>
      </c>
    </row>
    <row r="33" spans="1:4" x14ac:dyDescent="0.3">
      <c r="A33" s="2">
        <v>43100</v>
      </c>
      <c r="B33" s="3">
        <v>13490.5</v>
      </c>
      <c r="C33" s="4">
        <v>847382.9</v>
      </c>
      <c r="D33" s="5">
        <f t="shared" si="0"/>
        <v>1.5920193810849852E-2</v>
      </c>
    </row>
    <row r="34" spans="1:4" x14ac:dyDescent="0.3">
      <c r="A34" s="2">
        <v>43465</v>
      </c>
      <c r="B34" s="3">
        <v>15311.2</v>
      </c>
      <c r="C34" s="4">
        <v>936010.1</v>
      </c>
      <c r="D34" s="5">
        <f t="shared" si="0"/>
        <v>1.6357943146126309E-2</v>
      </c>
    </row>
    <row r="35" spans="1:4" x14ac:dyDescent="0.3">
      <c r="A35" s="2">
        <v>43830</v>
      </c>
      <c r="B35" s="3">
        <v>16258.3</v>
      </c>
      <c r="C35" s="4">
        <v>1005872.4</v>
      </c>
      <c r="D35" s="5">
        <f t="shared" si="0"/>
        <v>1.6163382154635121E-2</v>
      </c>
    </row>
    <row r="36" spans="1:4" x14ac:dyDescent="0.3">
      <c r="A36" s="2">
        <v>44196</v>
      </c>
      <c r="B36" s="3">
        <v>16958.7</v>
      </c>
      <c r="C36" s="4">
        <v>1034867.6</v>
      </c>
      <c r="D36" s="5">
        <f t="shared" si="0"/>
        <v>1.6387313700805786E-2</v>
      </c>
    </row>
    <row r="37" spans="1:4" x14ac:dyDescent="0.3">
      <c r="A37" s="2">
        <v>44561</v>
      </c>
      <c r="B37" s="3">
        <v>16297</v>
      </c>
      <c r="C37" s="4">
        <v>1173823</v>
      </c>
      <c r="D37" s="5">
        <f t="shared" si="0"/>
        <v>1.3883694560423505E-2</v>
      </c>
    </row>
    <row r="38" spans="1:4" x14ac:dyDescent="0.3">
      <c r="A38" s="2">
        <v>44926</v>
      </c>
      <c r="B38" s="3">
        <v>17414.2</v>
      </c>
      <c r="C38" s="4">
        <v>1234029.3999999999</v>
      </c>
      <c r="D38" s="5">
        <f t="shared" si="0"/>
        <v>1.4111657307354267E-2</v>
      </c>
    </row>
    <row r="39" spans="1:4" x14ac:dyDescent="0.3">
      <c r="A39" s="2">
        <v>45291</v>
      </c>
      <c r="B39" s="3">
        <v>18563.599999999999</v>
      </c>
      <c r="C39" s="4">
        <v>1294271.7</v>
      </c>
      <c r="D39" s="5">
        <f t="shared" si="0"/>
        <v>1.4342892609024828E-2</v>
      </c>
    </row>
    <row r="40" spans="1:4" x14ac:dyDescent="0.3">
      <c r="C40" s="4"/>
      <c r="D40" s="5"/>
    </row>
  </sheetData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6A855-0EE2-4F4A-A36B-C440AE98AAF3}">
  <dimension ref="A1:D51"/>
  <sheetViews>
    <sheetView tabSelected="1" workbookViewId="0">
      <selection activeCell="N14" sqref="N14"/>
    </sheetView>
  </sheetViews>
  <sheetFormatPr defaultRowHeight="14.4" x14ac:dyDescent="0.3"/>
  <cols>
    <col min="1" max="1" width="10.6640625" customWidth="1"/>
    <col min="2" max="4" width="16.44140625" customWidth="1"/>
  </cols>
  <sheetData>
    <row r="1" spans="1:4" x14ac:dyDescent="0.3">
      <c r="B1" t="s">
        <v>32</v>
      </c>
      <c r="C1" t="s">
        <v>25</v>
      </c>
      <c r="D1" t="s">
        <v>33</v>
      </c>
    </row>
    <row r="2" spans="1:4" ht="43.2" x14ac:dyDescent="0.3">
      <c r="A2" s="1" t="s">
        <v>22</v>
      </c>
      <c r="B2" s="1" t="s">
        <v>29</v>
      </c>
      <c r="C2" s="1" t="s">
        <v>4</v>
      </c>
    </row>
    <row r="3" spans="1:4" x14ac:dyDescent="0.3">
      <c r="A3" s="1" t="s">
        <v>5</v>
      </c>
      <c r="B3" s="1" t="s">
        <v>30</v>
      </c>
      <c r="C3" s="1" t="s">
        <v>7</v>
      </c>
    </row>
    <row r="4" spans="1:4" x14ac:dyDescent="0.3">
      <c r="A4" s="1" t="s">
        <v>8</v>
      </c>
      <c r="B4" s="1" t="s">
        <v>9</v>
      </c>
      <c r="C4" s="1" t="s">
        <v>9</v>
      </c>
      <c r="D4" s="1" t="s">
        <v>9</v>
      </c>
    </row>
    <row r="5" spans="1:4" x14ac:dyDescent="0.3">
      <c r="A5" s="1" t="s">
        <v>10</v>
      </c>
      <c r="B5" s="1" t="s">
        <v>11</v>
      </c>
      <c r="C5" s="1" t="s">
        <v>11</v>
      </c>
      <c r="D5" s="1" t="s">
        <v>12</v>
      </c>
    </row>
    <row r="6" spans="1:4" ht="43.2" x14ac:dyDescent="0.3">
      <c r="A6" s="1" t="s">
        <v>13</v>
      </c>
      <c r="B6" s="1" t="s">
        <v>31</v>
      </c>
      <c r="C6" s="1" t="s">
        <v>31</v>
      </c>
      <c r="D6" s="1" t="s">
        <v>34</v>
      </c>
    </row>
    <row r="7" spans="1:4" x14ac:dyDescent="0.3">
      <c r="A7" s="2">
        <v>29586</v>
      </c>
      <c r="B7" s="3">
        <v>2336.9</v>
      </c>
      <c r="C7" s="3">
        <v>4595.7</v>
      </c>
      <c r="D7" s="7">
        <f>B7/C7</f>
        <v>0.50849707335117611</v>
      </c>
    </row>
    <row r="8" spans="1:4" x14ac:dyDescent="0.3">
      <c r="A8" s="2">
        <v>29951</v>
      </c>
      <c r="B8" s="3">
        <v>2627.5</v>
      </c>
      <c r="C8" s="3">
        <v>4944.7</v>
      </c>
      <c r="D8" s="7">
        <f t="shared" ref="D8:D51" si="0">B8/C8</f>
        <v>0.53137702995126102</v>
      </c>
    </row>
    <row r="9" spans="1:4" x14ac:dyDescent="0.3">
      <c r="A9" s="2">
        <v>30316</v>
      </c>
      <c r="B9" s="3">
        <v>2867.1</v>
      </c>
      <c r="C9" s="3">
        <v>5383.6</v>
      </c>
      <c r="D9" s="7">
        <f t="shared" si="0"/>
        <v>0.53256185452113824</v>
      </c>
    </row>
    <row r="10" spans="1:4" x14ac:dyDescent="0.3">
      <c r="A10" s="2">
        <v>30681</v>
      </c>
      <c r="B10" s="3">
        <v>3220.9</v>
      </c>
      <c r="C10" s="3">
        <v>6032.5</v>
      </c>
      <c r="D10" s="7">
        <f t="shared" si="0"/>
        <v>0.53392457521757153</v>
      </c>
    </row>
    <row r="11" spans="1:4" x14ac:dyDescent="0.3">
      <c r="A11" s="2">
        <v>31047</v>
      </c>
      <c r="B11" s="3">
        <v>3689.5</v>
      </c>
      <c r="C11" s="3">
        <v>7292.4</v>
      </c>
      <c r="D11" s="7">
        <f t="shared" si="0"/>
        <v>0.50593768855246557</v>
      </c>
    </row>
    <row r="12" spans="1:4" x14ac:dyDescent="0.3">
      <c r="A12" s="2">
        <v>31412</v>
      </c>
      <c r="B12" s="3">
        <v>4627.3999999999996</v>
      </c>
      <c r="C12" s="3">
        <v>9115.9</v>
      </c>
      <c r="D12" s="7">
        <f t="shared" si="0"/>
        <v>0.50761855658793975</v>
      </c>
    </row>
    <row r="13" spans="1:4" x14ac:dyDescent="0.3">
      <c r="A13" s="2">
        <v>31777</v>
      </c>
      <c r="B13" s="3">
        <v>5293.5</v>
      </c>
      <c r="C13" s="3">
        <v>10395.200000000001</v>
      </c>
      <c r="D13" s="7">
        <f t="shared" si="0"/>
        <v>0.50922541172849001</v>
      </c>
    </row>
    <row r="14" spans="1:4" x14ac:dyDescent="0.3">
      <c r="A14" s="2">
        <v>32142</v>
      </c>
      <c r="B14" s="3">
        <v>6047.6</v>
      </c>
      <c r="C14" s="3">
        <v>12196.1</v>
      </c>
      <c r="D14" s="7">
        <f t="shared" si="0"/>
        <v>0.49586343175277342</v>
      </c>
    </row>
    <row r="15" spans="1:4" x14ac:dyDescent="0.3">
      <c r="A15" s="2">
        <v>32508</v>
      </c>
      <c r="B15" s="3">
        <v>7532.1</v>
      </c>
      <c r="C15" s="3">
        <v>15206.4</v>
      </c>
      <c r="D15" s="7">
        <f t="shared" si="0"/>
        <v>0.49532433712121215</v>
      </c>
    </row>
    <row r="16" spans="1:4" x14ac:dyDescent="0.3">
      <c r="A16" s="2">
        <v>32873</v>
      </c>
      <c r="B16" s="3">
        <v>8778</v>
      </c>
      <c r="C16" s="3">
        <v>17210</v>
      </c>
      <c r="D16" s="7">
        <f t="shared" si="0"/>
        <v>0.5100522951772225</v>
      </c>
    </row>
    <row r="17" spans="1:4" x14ac:dyDescent="0.3">
      <c r="A17" s="2">
        <v>33238</v>
      </c>
      <c r="B17" s="3">
        <v>9435</v>
      </c>
      <c r="C17" s="3">
        <v>18909.599999999999</v>
      </c>
      <c r="D17" s="7">
        <f t="shared" si="0"/>
        <v>0.49895291280619369</v>
      </c>
    </row>
    <row r="18" spans="1:4" x14ac:dyDescent="0.3">
      <c r="A18" s="2">
        <v>33603</v>
      </c>
      <c r="B18" s="3">
        <v>10555.4</v>
      </c>
      <c r="C18" s="3">
        <v>22070.9</v>
      </c>
      <c r="D18" s="7">
        <f t="shared" si="0"/>
        <v>0.47824964092991218</v>
      </c>
    </row>
    <row r="19" spans="1:4" x14ac:dyDescent="0.3">
      <c r="A19" s="2">
        <v>33969</v>
      </c>
      <c r="B19" s="3">
        <v>12337.9</v>
      </c>
      <c r="C19" s="3">
        <v>27295.599999999999</v>
      </c>
      <c r="D19" s="7">
        <f t="shared" si="0"/>
        <v>0.45201058045985437</v>
      </c>
    </row>
    <row r="20" spans="1:4" x14ac:dyDescent="0.3">
      <c r="A20" s="2">
        <v>34334</v>
      </c>
      <c r="B20" s="3">
        <v>15744</v>
      </c>
      <c r="C20" s="3">
        <v>35819.699999999997</v>
      </c>
      <c r="D20" s="7">
        <f t="shared" si="0"/>
        <v>0.43953466946959358</v>
      </c>
    </row>
    <row r="21" spans="1:4" x14ac:dyDescent="0.3">
      <c r="A21" s="2">
        <v>34699</v>
      </c>
      <c r="B21" s="3">
        <v>21533.1</v>
      </c>
      <c r="C21" s="3">
        <v>48862.2</v>
      </c>
      <c r="D21" s="7">
        <f t="shared" si="0"/>
        <v>0.44069034959539277</v>
      </c>
    </row>
    <row r="22" spans="1:4" x14ac:dyDescent="0.3">
      <c r="A22" s="2">
        <v>35064</v>
      </c>
      <c r="B22" s="3">
        <v>28213</v>
      </c>
      <c r="C22" s="3">
        <v>61649.4</v>
      </c>
      <c r="D22" s="7">
        <f t="shared" si="0"/>
        <v>0.45763624625706006</v>
      </c>
    </row>
    <row r="23" spans="1:4" x14ac:dyDescent="0.3">
      <c r="A23" s="2">
        <v>35430</v>
      </c>
      <c r="B23" s="3">
        <v>33856.9</v>
      </c>
      <c r="C23" s="3">
        <v>72210.600000000006</v>
      </c>
      <c r="D23" s="7">
        <f t="shared" si="0"/>
        <v>0.46886329707826829</v>
      </c>
    </row>
    <row r="24" spans="1:4" x14ac:dyDescent="0.3">
      <c r="A24" s="2">
        <v>35795</v>
      </c>
      <c r="B24" s="3">
        <v>36856.5</v>
      </c>
      <c r="C24" s="3">
        <v>80225</v>
      </c>
      <c r="D24" s="7">
        <f t="shared" si="0"/>
        <v>0.45941414770956684</v>
      </c>
    </row>
    <row r="25" spans="1:4" x14ac:dyDescent="0.3">
      <c r="A25" s="2">
        <v>36160</v>
      </c>
      <c r="B25" s="3">
        <v>39097.300000000003</v>
      </c>
      <c r="C25" s="3">
        <v>85863.9</v>
      </c>
      <c r="D25" s="7">
        <f t="shared" si="0"/>
        <v>0.45534037005074318</v>
      </c>
    </row>
    <row r="26" spans="1:4" x14ac:dyDescent="0.3">
      <c r="A26" s="2">
        <v>36525</v>
      </c>
      <c r="B26" s="3">
        <v>42246.3</v>
      </c>
      <c r="C26" s="3">
        <v>91378.9</v>
      </c>
      <c r="D26" s="7">
        <f t="shared" si="0"/>
        <v>0.46232007607883224</v>
      </c>
    </row>
    <row r="27" spans="1:4" x14ac:dyDescent="0.3">
      <c r="A27" s="2">
        <v>36891</v>
      </c>
      <c r="B27" s="3">
        <v>47363.1</v>
      </c>
      <c r="C27" s="3">
        <v>101308.6</v>
      </c>
      <c r="D27" s="7">
        <f t="shared" si="0"/>
        <v>0.4675131232689031</v>
      </c>
    </row>
    <row r="28" spans="1:4" x14ac:dyDescent="0.3">
      <c r="A28" s="2">
        <v>37256</v>
      </c>
      <c r="B28" s="3">
        <v>51108.5</v>
      </c>
      <c r="C28" s="3">
        <v>112157.3</v>
      </c>
      <c r="D28" s="7">
        <f t="shared" si="0"/>
        <v>0.45568589828749445</v>
      </c>
    </row>
    <row r="29" spans="1:4" x14ac:dyDescent="0.3">
      <c r="A29" s="2">
        <v>37621</v>
      </c>
      <c r="B29" s="3">
        <v>55470.8</v>
      </c>
      <c r="C29" s="3">
        <v>123311.9</v>
      </c>
      <c r="D29" s="7">
        <f t="shared" si="0"/>
        <v>0.44984141838703323</v>
      </c>
    </row>
    <row r="30" spans="1:4" x14ac:dyDescent="0.3">
      <c r="A30" s="2">
        <v>37986</v>
      </c>
      <c r="B30" s="3">
        <v>59660.9</v>
      </c>
      <c r="C30" s="3">
        <v>139377.29999999999</v>
      </c>
      <c r="D30" s="7">
        <f t="shared" si="0"/>
        <v>0.42805320522064932</v>
      </c>
    </row>
    <row r="31" spans="1:4" x14ac:dyDescent="0.3">
      <c r="A31" s="2">
        <v>38352</v>
      </c>
      <c r="B31" s="3">
        <v>66917.899999999994</v>
      </c>
      <c r="C31" s="3">
        <v>164228</v>
      </c>
      <c r="D31" s="7">
        <f t="shared" si="0"/>
        <v>0.40746949363080592</v>
      </c>
    </row>
    <row r="32" spans="1:4" x14ac:dyDescent="0.3">
      <c r="A32" s="2">
        <v>38717</v>
      </c>
      <c r="B32" s="3">
        <v>75607.8</v>
      </c>
      <c r="C32" s="3">
        <v>189907.5</v>
      </c>
      <c r="D32" s="7">
        <f t="shared" si="0"/>
        <v>0.39812961573397576</v>
      </c>
    </row>
    <row r="33" spans="1:4" x14ac:dyDescent="0.3">
      <c r="A33" s="2">
        <v>39082</v>
      </c>
      <c r="B33" s="3">
        <v>84581.5</v>
      </c>
      <c r="C33" s="3">
        <v>222578.4</v>
      </c>
      <c r="D33" s="7">
        <f t="shared" si="0"/>
        <v>0.38000767370059269</v>
      </c>
    </row>
    <row r="34" spans="1:4" x14ac:dyDescent="0.3">
      <c r="A34" s="2">
        <v>39447</v>
      </c>
      <c r="B34" s="3">
        <v>100399.9</v>
      </c>
      <c r="C34" s="3">
        <v>274179.7</v>
      </c>
      <c r="D34" s="7">
        <f t="shared" si="0"/>
        <v>0.3661828355636832</v>
      </c>
    </row>
    <row r="35" spans="1:4" x14ac:dyDescent="0.3">
      <c r="A35" s="2">
        <v>39813</v>
      </c>
      <c r="B35" s="3">
        <v>115269.6</v>
      </c>
      <c r="C35" s="3">
        <v>324317.8</v>
      </c>
      <c r="D35" s="7">
        <f t="shared" si="0"/>
        <v>0.35542174990086889</v>
      </c>
    </row>
    <row r="36" spans="1:4" x14ac:dyDescent="0.3">
      <c r="A36" s="2">
        <v>40178</v>
      </c>
      <c r="B36" s="3">
        <v>126134.8</v>
      </c>
      <c r="C36" s="3">
        <v>354521.59999999998</v>
      </c>
      <c r="D36" s="7">
        <f t="shared" si="0"/>
        <v>0.35578875871032967</v>
      </c>
    </row>
    <row r="37" spans="1:4" x14ac:dyDescent="0.3">
      <c r="A37" s="2">
        <v>40543</v>
      </c>
      <c r="B37" s="3">
        <v>145074.5</v>
      </c>
      <c r="C37" s="3">
        <v>419253.3</v>
      </c>
      <c r="D37" s="7">
        <f t="shared" si="0"/>
        <v>0.34603066928751663</v>
      </c>
    </row>
    <row r="38" spans="1:4" x14ac:dyDescent="0.3">
      <c r="A38" s="2">
        <v>40908</v>
      </c>
      <c r="B38" s="3">
        <v>174734.6</v>
      </c>
      <c r="C38" s="3">
        <v>495707.6</v>
      </c>
      <c r="D38" s="7">
        <f t="shared" si="0"/>
        <v>0.35249530166574006</v>
      </c>
    </row>
    <row r="39" spans="1:4" x14ac:dyDescent="0.3">
      <c r="A39" s="2">
        <v>41274</v>
      </c>
      <c r="B39" s="3">
        <v>195520</v>
      </c>
      <c r="C39" s="3">
        <v>547510.6</v>
      </c>
      <c r="D39" s="7">
        <f t="shared" si="0"/>
        <v>0.35710724139404793</v>
      </c>
    </row>
    <row r="40" spans="1:4" x14ac:dyDescent="0.3">
      <c r="A40" s="2">
        <v>41639</v>
      </c>
      <c r="B40" s="3">
        <v>218096.1</v>
      </c>
      <c r="C40" s="3">
        <v>603660.4</v>
      </c>
      <c r="D40" s="7">
        <f t="shared" si="0"/>
        <v>0.36128939383799236</v>
      </c>
    </row>
    <row r="41" spans="1:4" x14ac:dyDescent="0.3">
      <c r="A41" s="2">
        <v>42004</v>
      </c>
      <c r="B41" s="3">
        <v>242549.3</v>
      </c>
      <c r="C41" s="3">
        <v>655782.9</v>
      </c>
      <c r="D41" s="7">
        <f t="shared" si="0"/>
        <v>0.36986219067316328</v>
      </c>
    </row>
    <row r="42" spans="1:4" x14ac:dyDescent="0.3">
      <c r="A42" s="2">
        <v>42369</v>
      </c>
      <c r="B42" s="3">
        <v>267379.8</v>
      </c>
      <c r="C42" s="3">
        <v>702511.5</v>
      </c>
      <c r="D42" s="7">
        <f t="shared" si="0"/>
        <v>0.38060558439256864</v>
      </c>
    </row>
    <row r="43" spans="1:4" x14ac:dyDescent="0.3">
      <c r="A43" s="2">
        <v>42735</v>
      </c>
      <c r="B43" s="3">
        <v>298101.09999999998</v>
      </c>
      <c r="C43" s="3">
        <v>761193</v>
      </c>
      <c r="D43" s="7">
        <f t="shared" si="0"/>
        <v>0.39162354356910795</v>
      </c>
    </row>
    <row r="44" spans="1:4" x14ac:dyDescent="0.3">
      <c r="A44" s="2">
        <v>43100</v>
      </c>
      <c r="B44" s="3">
        <v>330096</v>
      </c>
      <c r="C44" s="3">
        <v>847382.9</v>
      </c>
      <c r="D44" s="7">
        <f t="shared" si="0"/>
        <v>0.38954762953087674</v>
      </c>
    </row>
    <row r="45" spans="1:4" x14ac:dyDescent="0.3">
      <c r="A45" s="2">
        <v>43465</v>
      </c>
      <c r="B45" s="3">
        <v>364515</v>
      </c>
      <c r="C45" s="3">
        <v>936010.1</v>
      </c>
      <c r="D45" s="7">
        <f t="shared" si="0"/>
        <v>0.38943490032853278</v>
      </c>
    </row>
    <row r="46" spans="1:4" x14ac:dyDescent="0.3">
      <c r="A46" s="2">
        <v>43830</v>
      </c>
      <c r="B46" s="3">
        <v>395830.9</v>
      </c>
      <c r="C46" s="3">
        <v>1005872.4</v>
      </c>
      <c r="D46" s="7">
        <f t="shared" si="0"/>
        <v>0.39351999319197944</v>
      </c>
    </row>
    <row r="47" spans="1:4" x14ac:dyDescent="0.3">
      <c r="A47" s="2">
        <v>44196</v>
      </c>
      <c r="B47" s="3">
        <v>394993.4</v>
      </c>
      <c r="C47" s="3">
        <v>1034867.6</v>
      </c>
      <c r="D47" s="7">
        <f t="shared" si="0"/>
        <v>0.38168496143854541</v>
      </c>
    </row>
    <row r="48" spans="1:4" x14ac:dyDescent="0.3">
      <c r="A48" s="2">
        <v>44561</v>
      </c>
      <c r="B48" s="3">
        <v>450442.5</v>
      </c>
      <c r="C48" s="3">
        <v>1173823</v>
      </c>
      <c r="D48" s="7">
        <f t="shared" si="0"/>
        <v>0.38373971203494905</v>
      </c>
    </row>
    <row r="49" spans="1:4" x14ac:dyDescent="0.3">
      <c r="A49" s="2">
        <v>44926</v>
      </c>
      <c r="B49" s="3">
        <v>466181.2</v>
      </c>
      <c r="C49" s="3">
        <v>1234029.3999999999</v>
      </c>
      <c r="D49" s="7">
        <f t="shared" si="0"/>
        <v>0.3777715506615969</v>
      </c>
    </row>
    <row r="50" spans="1:4" x14ac:dyDescent="0.3">
      <c r="A50" s="2">
        <v>45291</v>
      </c>
      <c r="B50" s="3">
        <v>512120.6</v>
      </c>
      <c r="C50" s="3">
        <v>1294271.7</v>
      </c>
      <c r="D50" s="7">
        <f t="shared" si="0"/>
        <v>0.39568245214663966</v>
      </c>
    </row>
    <row r="51" spans="1:4" x14ac:dyDescent="0.3">
      <c r="A51" s="2">
        <v>45657</v>
      </c>
      <c r="B51" s="3">
        <v>538646.1</v>
      </c>
      <c r="C51" s="3">
        <v>1349083.5</v>
      </c>
      <c r="D51" s="7">
        <f t="shared" si="0"/>
        <v>0.39926816983529928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86633-B3AA-4C4E-8248-9EF8DFD4B007}">
  <dimension ref="A1:E39"/>
  <sheetViews>
    <sheetView workbookViewId="0">
      <selection activeCell="O16" sqref="O16"/>
    </sheetView>
  </sheetViews>
  <sheetFormatPr defaultRowHeight="14.4" x14ac:dyDescent="0.3"/>
  <cols>
    <col min="1" max="1" width="9.6640625" customWidth="1"/>
    <col min="2" max="3" width="16" customWidth="1"/>
    <col min="4" max="4" width="16" style="6" customWidth="1"/>
    <col min="5" max="5" width="16" hidden="1" customWidth="1"/>
  </cols>
  <sheetData>
    <row r="1" spans="1:5" x14ac:dyDescent="0.3">
      <c r="B1" t="s">
        <v>26</v>
      </c>
      <c r="C1" t="s">
        <v>25</v>
      </c>
      <c r="D1" t="s">
        <v>24</v>
      </c>
      <c r="E1" t="s">
        <v>23</v>
      </c>
    </row>
    <row r="2" spans="1:5" x14ac:dyDescent="0.3">
      <c r="A2" t="s">
        <v>22</v>
      </c>
      <c r="B2" t="s">
        <v>21</v>
      </c>
      <c r="C2" t="s">
        <v>4</v>
      </c>
      <c r="D2"/>
      <c r="E2" t="s">
        <v>20</v>
      </c>
    </row>
    <row r="3" spans="1:5" x14ac:dyDescent="0.3">
      <c r="A3" t="s">
        <v>5</v>
      </c>
      <c r="B3" t="s">
        <v>19</v>
      </c>
      <c r="C3" t="s">
        <v>7</v>
      </c>
      <c r="D3"/>
      <c r="E3" t="s">
        <v>18</v>
      </c>
    </row>
    <row r="4" spans="1:5" x14ac:dyDescent="0.3">
      <c r="A4" t="s">
        <v>17</v>
      </c>
      <c r="B4" t="s">
        <v>9</v>
      </c>
      <c r="C4" t="s">
        <v>9</v>
      </c>
      <c r="D4" t="s">
        <v>9</v>
      </c>
      <c r="E4" t="s">
        <v>9</v>
      </c>
    </row>
    <row r="5" spans="1:5" x14ac:dyDescent="0.3">
      <c r="A5" t="s">
        <v>10</v>
      </c>
      <c r="B5" t="s">
        <v>11</v>
      </c>
      <c r="C5" t="s">
        <v>11</v>
      </c>
      <c r="D5" t="s">
        <v>12</v>
      </c>
      <c r="E5" t="s">
        <v>12</v>
      </c>
    </row>
    <row r="6" spans="1:5" ht="43.2" x14ac:dyDescent="0.3">
      <c r="A6" t="s">
        <v>13</v>
      </c>
      <c r="B6" t="s">
        <v>16</v>
      </c>
      <c r="C6" t="s">
        <v>14</v>
      </c>
      <c r="D6" s="1" t="s">
        <v>34</v>
      </c>
      <c r="E6" t="s">
        <v>15</v>
      </c>
    </row>
    <row r="7" spans="1:5" x14ac:dyDescent="0.3">
      <c r="A7">
        <v>1992</v>
      </c>
      <c r="B7" s="4">
        <v>14696.7</v>
      </c>
      <c r="C7" s="4">
        <v>27295.599999999999</v>
      </c>
      <c r="D7" s="6">
        <f t="shared" ref="D7:D38" si="0">B7/C7</f>
        <v>0.53842743885461397</v>
      </c>
      <c r="E7">
        <v>54.04</v>
      </c>
    </row>
    <row r="8" spans="1:5" x14ac:dyDescent="0.3">
      <c r="A8">
        <v>1993</v>
      </c>
      <c r="B8" s="4">
        <v>18294.3</v>
      </c>
      <c r="C8" s="4">
        <v>35819.699999999997</v>
      </c>
      <c r="D8" s="6">
        <f t="shared" si="0"/>
        <v>0.51073292071122878</v>
      </c>
      <c r="E8">
        <v>51.28</v>
      </c>
    </row>
    <row r="9" spans="1:5" x14ac:dyDescent="0.3">
      <c r="A9">
        <v>1994</v>
      </c>
      <c r="B9" s="4">
        <v>24975.8</v>
      </c>
      <c r="C9" s="4">
        <v>48862.2</v>
      </c>
      <c r="D9" s="6">
        <f t="shared" si="0"/>
        <v>0.51114767652704951</v>
      </c>
      <c r="E9">
        <v>51.35</v>
      </c>
    </row>
    <row r="10" spans="1:5" x14ac:dyDescent="0.3">
      <c r="A10">
        <v>1995</v>
      </c>
      <c r="B10" s="4">
        <v>31919.4</v>
      </c>
      <c r="C10" s="4">
        <v>61649.4</v>
      </c>
      <c r="D10" s="6">
        <f t="shared" si="0"/>
        <v>0.51775686381375974</v>
      </c>
      <c r="E10">
        <v>52.04</v>
      </c>
    </row>
    <row r="11" spans="1:5" x14ac:dyDescent="0.3">
      <c r="A11">
        <v>1996</v>
      </c>
      <c r="B11" s="4">
        <v>38235.9</v>
      </c>
      <c r="C11" s="4">
        <v>72210.600000000006</v>
      </c>
      <c r="D11" s="6">
        <f t="shared" si="0"/>
        <v>0.52950536347849209</v>
      </c>
      <c r="E11">
        <v>53.24</v>
      </c>
    </row>
    <row r="12" spans="1:5" x14ac:dyDescent="0.3">
      <c r="A12">
        <v>1997</v>
      </c>
      <c r="B12" s="4">
        <v>42166.6</v>
      </c>
      <c r="C12" s="4">
        <v>80225</v>
      </c>
      <c r="D12" s="6">
        <f t="shared" si="0"/>
        <v>0.52560423808039891</v>
      </c>
      <c r="E12">
        <v>52.9</v>
      </c>
    </row>
    <row r="13" spans="1:5" x14ac:dyDescent="0.3">
      <c r="A13">
        <v>1998</v>
      </c>
      <c r="B13" s="4">
        <v>45067.3</v>
      </c>
      <c r="C13" s="4">
        <v>85863.9</v>
      </c>
      <c r="D13" s="6">
        <f t="shared" si="0"/>
        <v>0.52486900781352819</v>
      </c>
      <c r="E13">
        <v>52.9</v>
      </c>
    </row>
    <row r="14" spans="1:5" x14ac:dyDescent="0.3">
      <c r="A14">
        <v>1999</v>
      </c>
      <c r="B14" s="4">
        <v>48626.9</v>
      </c>
      <c r="C14" s="4">
        <v>91378.9</v>
      </c>
      <c r="D14" s="6">
        <f t="shared" si="0"/>
        <v>0.53214582359822682</v>
      </c>
      <c r="E14">
        <v>53.69</v>
      </c>
    </row>
    <row r="15" spans="1:5" x14ac:dyDescent="0.3">
      <c r="A15">
        <v>2000</v>
      </c>
      <c r="B15" s="4">
        <v>52299.1</v>
      </c>
      <c r="C15" s="4">
        <v>101308.6</v>
      </c>
      <c r="D15" s="6">
        <f t="shared" si="0"/>
        <v>0.51623554170129682</v>
      </c>
      <c r="E15">
        <v>52.15</v>
      </c>
    </row>
    <row r="16" spans="1:5" x14ac:dyDescent="0.3">
      <c r="A16">
        <v>2001</v>
      </c>
      <c r="B16" s="4">
        <v>57600.3</v>
      </c>
      <c r="C16" s="4">
        <v>112157.3</v>
      </c>
      <c r="D16" s="6">
        <f t="shared" si="0"/>
        <v>0.51356710619816992</v>
      </c>
      <c r="E16">
        <v>51.96</v>
      </c>
    </row>
    <row r="17" spans="1:5" x14ac:dyDescent="0.3">
      <c r="A17">
        <v>2002</v>
      </c>
      <c r="B17" s="4">
        <v>64580.2</v>
      </c>
      <c r="C17" s="4">
        <v>123311.9</v>
      </c>
      <c r="D17" s="6">
        <f t="shared" si="0"/>
        <v>0.52371425628832258</v>
      </c>
      <c r="E17">
        <v>53.06</v>
      </c>
    </row>
    <row r="18" spans="1:5" x14ac:dyDescent="0.3">
      <c r="A18">
        <v>2003</v>
      </c>
      <c r="B18" s="4">
        <v>71828.5</v>
      </c>
      <c r="C18" s="4">
        <v>139377.29999999999</v>
      </c>
      <c r="D18" s="6">
        <f t="shared" si="0"/>
        <v>0.51535293049872544</v>
      </c>
      <c r="E18">
        <v>52.27</v>
      </c>
    </row>
    <row r="19" spans="1:5" x14ac:dyDescent="0.3">
      <c r="A19">
        <v>2004</v>
      </c>
      <c r="B19" s="4">
        <v>81513.5</v>
      </c>
      <c r="C19" s="4">
        <v>164228</v>
      </c>
      <c r="D19" s="6">
        <f t="shared" si="0"/>
        <v>0.49634349806366757</v>
      </c>
      <c r="E19">
        <v>50.37</v>
      </c>
    </row>
    <row r="20" spans="1:5" x14ac:dyDescent="0.3">
      <c r="A20">
        <v>2005</v>
      </c>
      <c r="B20" s="4">
        <v>93376.3</v>
      </c>
      <c r="C20" s="4">
        <v>189907.5</v>
      </c>
      <c r="D20" s="6">
        <f t="shared" si="0"/>
        <v>0.49169358766768034</v>
      </c>
      <c r="E20">
        <v>49.85</v>
      </c>
    </row>
    <row r="21" spans="1:5" x14ac:dyDescent="0.3">
      <c r="A21">
        <v>2006</v>
      </c>
      <c r="B21" s="4">
        <v>107939.4</v>
      </c>
      <c r="C21" s="4">
        <v>222578.4</v>
      </c>
      <c r="D21" s="6">
        <f t="shared" si="0"/>
        <v>0.48495002210457078</v>
      </c>
      <c r="E21">
        <v>49.19</v>
      </c>
    </row>
    <row r="22" spans="1:5" x14ac:dyDescent="0.3">
      <c r="A22">
        <v>2007</v>
      </c>
      <c r="B22" s="4">
        <v>132913.79999999999</v>
      </c>
      <c r="C22" s="4">
        <v>274179.7</v>
      </c>
      <c r="D22" s="6">
        <f t="shared" si="0"/>
        <v>0.48476893074140787</v>
      </c>
      <c r="E22">
        <v>49.21</v>
      </c>
    </row>
    <row r="23" spans="1:5" x14ac:dyDescent="0.3">
      <c r="A23">
        <v>2008</v>
      </c>
      <c r="B23" s="4">
        <v>158649.1</v>
      </c>
      <c r="C23" s="4">
        <v>324317.8</v>
      </c>
      <c r="D23" s="6">
        <f t="shared" si="0"/>
        <v>0.48917789896206748</v>
      </c>
      <c r="E23">
        <v>49.7</v>
      </c>
    </row>
    <row r="24" spans="1:5" x14ac:dyDescent="0.3">
      <c r="A24">
        <v>2009</v>
      </c>
      <c r="B24" s="4">
        <v>173419.9</v>
      </c>
      <c r="C24" s="4">
        <v>354521.59999999998</v>
      </c>
      <c r="D24" s="6">
        <f t="shared" si="0"/>
        <v>0.48916596337148427</v>
      </c>
      <c r="E24">
        <v>49.76</v>
      </c>
    </row>
    <row r="25" spans="1:5" x14ac:dyDescent="0.3">
      <c r="A25">
        <v>2010</v>
      </c>
      <c r="B25" s="4">
        <v>201083</v>
      </c>
      <c r="C25" s="4">
        <v>419253.3</v>
      </c>
      <c r="D25" s="6">
        <f t="shared" si="0"/>
        <v>0.47962174656705148</v>
      </c>
      <c r="E25">
        <v>48.79</v>
      </c>
    </row>
    <row r="26" spans="1:5" x14ac:dyDescent="0.3">
      <c r="A26">
        <v>2011</v>
      </c>
      <c r="B26" s="4">
        <v>238874.9</v>
      </c>
      <c r="C26" s="4">
        <v>495707.6</v>
      </c>
      <c r="D26" s="6">
        <f t="shared" si="0"/>
        <v>0.48188670095031833</v>
      </c>
      <c r="E26">
        <v>48.96</v>
      </c>
    </row>
    <row r="27" spans="1:5" x14ac:dyDescent="0.3">
      <c r="A27">
        <v>2012</v>
      </c>
      <c r="B27" s="4">
        <v>267661.59999999998</v>
      </c>
      <c r="C27" s="4">
        <v>547510.6</v>
      </c>
      <c r="D27" s="6">
        <f t="shared" si="0"/>
        <v>0.48887016981954318</v>
      </c>
      <c r="E27">
        <v>49.7</v>
      </c>
    </row>
    <row r="28" spans="1:5" x14ac:dyDescent="0.3">
      <c r="A28">
        <v>2013</v>
      </c>
      <c r="B28" s="4">
        <v>300881.09999999998</v>
      </c>
      <c r="C28" s="4">
        <v>603660.4</v>
      </c>
      <c r="D28" s="6">
        <f t="shared" si="0"/>
        <v>0.49842775838865688</v>
      </c>
      <c r="E28">
        <v>50.74</v>
      </c>
    </row>
    <row r="29" spans="1:5" x14ac:dyDescent="0.3">
      <c r="A29">
        <v>2014</v>
      </c>
      <c r="B29" s="4">
        <v>328238.5</v>
      </c>
      <c r="C29" s="4">
        <v>655782.9</v>
      </c>
      <c r="D29" s="6">
        <f t="shared" si="0"/>
        <v>0.50052921477519463</v>
      </c>
      <c r="E29">
        <v>51</v>
      </c>
    </row>
    <row r="30" spans="1:5" x14ac:dyDescent="0.3">
      <c r="A30">
        <v>2015</v>
      </c>
      <c r="B30" s="4">
        <v>355079.5</v>
      </c>
      <c r="C30" s="4">
        <v>702511.5</v>
      </c>
      <c r="D30" s="6">
        <f t="shared" si="0"/>
        <v>0.50544297139619776</v>
      </c>
      <c r="E30">
        <v>51.55</v>
      </c>
    </row>
    <row r="31" spans="1:5" x14ac:dyDescent="0.3">
      <c r="A31">
        <v>2016</v>
      </c>
      <c r="B31" s="4">
        <v>386512.7</v>
      </c>
      <c r="C31" s="4">
        <v>761193</v>
      </c>
      <c r="D31" s="6">
        <f t="shared" si="0"/>
        <v>0.50777227326052654</v>
      </c>
      <c r="E31">
        <v>51.78</v>
      </c>
    </row>
    <row r="32" spans="1:5" x14ac:dyDescent="0.3">
      <c r="A32">
        <v>2017</v>
      </c>
      <c r="B32" s="4">
        <v>431178.4</v>
      </c>
      <c r="C32" s="4">
        <v>847382.9</v>
      </c>
      <c r="D32" s="6">
        <f t="shared" si="0"/>
        <v>0.50883538008614526</v>
      </c>
      <c r="E32">
        <v>51.82</v>
      </c>
    </row>
    <row r="33" spans="1:5" x14ac:dyDescent="0.3">
      <c r="A33">
        <v>2018</v>
      </c>
      <c r="B33" s="4">
        <v>476220.2</v>
      </c>
      <c r="C33" s="4">
        <v>936010.1</v>
      </c>
      <c r="D33" s="6">
        <f t="shared" si="0"/>
        <v>0.50877677495146689</v>
      </c>
      <c r="E33">
        <v>51.8</v>
      </c>
    </row>
    <row r="34" spans="1:5" x14ac:dyDescent="0.3">
      <c r="A34">
        <v>2019</v>
      </c>
      <c r="B34" s="4">
        <v>514241.2</v>
      </c>
      <c r="C34" s="4">
        <v>1005872.4</v>
      </c>
      <c r="D34" s="6">
        <f t="shared" si="0"/>
        <v>0.51123900009583723</v>
      </c>
      <c r="E34">
        <v>52.13</v>
      </c>
    </row>
    <row r="35" spans="1:5" x14ac:dyDescent="0.3">
      <c r="A35">
        <v>2020</v>
      </c>
      <c r="B35" s="4">
        <v>530579.6</v>
      </c>
      <c r="C35" s="4">
        <v>1034867.6</v>
      </c>
      <c r="D35" s="6">
        <f t="shared" si="0"/>
        <v>0.51270288102555339</v>
      </c>
      <c r="E35">
        <v>52.35</v>
      </c>
    </row>
    <row r="36" spans="1:5" x14ac:dyDescent="0.3">
      <c r="A36">
        <v>2021</v>
      </c>
      <c r="B36" s="4">
        <v>590403.4</v>
      </c>
      <c r="C36" s="4">
        <v>1173823</v>
      </c>
      <c r="D36" s="6">
        <f t="shared" si="0"/>
        <v>0.50297480966040031</v>
      </c>
      <c r="E36">
        <v>51.37</v>
      </c>
    </row>
    <row r="37" spans="1:5" x14ac:dyDescent="0.3">
      <c r="A37">
        <v>2022</v>
      </c>
      <c r="B37" s="4">
        <v>635474.69999999995</v>
      </c>
      <c r="C37" s="4">
        <v>1234029.3999999999</v>
      </c>
      <c r="D37" s="6">
        <f t="shared" si="0"/>
        <v>0.51495912496088014</v>
      </c>
      <c r="E37">
        <v>52.75</v>
      </c>
    </row>
    <row r="38" spans="1:5" x14ac:dyDescent="0.3">
      <c r="A38">
        <v>2023</v>
      </c>
      <c r="B38" s="4">
        <v>688820.6</v>
      </c>
      <c r="C38" s="4">
        <v>1294271.7</v>
      </c>
      <c r="D38" s="6">
        <f t="shared" si="0"/>
        <v>0.53220710921825765</v>
      </c>
      <c r="E38">
        <v>53.22</v>
      </c>
    </row>
    <row r="39" spans="1:5" x14ac:dyDescent="0.3">
      <c r="C39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social_insurance</vt:lpstr>
      <vt:lpstr>social_assistance</vt:lpstr>
      <vt:lpstr>household_consumption</vt:lpstr>
      <vt:lpstr>compensation_disposable_income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Zhuowen Li</dc:creator>
  <cp:keywords/>
  <dc:description/>
  <cp:lastModifiedBy>Madona Devasahayam</cp:lastModifiedBy>
  <cp:revision/>
  <dcterms:created xsi:type="dcterms:W3CDTF">2025-09-24T17:11:31Z</dcterms:created>
  <dcterms:modified xsi:type="dcterms:W3CDTF">2025-12-01T18:36:01Z</dcterms:modified>
  <cp:category/>
  <cp:contentStatus/>
</cp:coreProperties>
</file>