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Greg.Auclair\Downloads\"/>
    </mc:Choice>
  </mc:AlternateContent>
  <xr:revisionPtr revIDLastSave="0" documentId="13_ncr:1_{B3F77F47-3066-4F1A-A9BB-1CE667E608C0}" xr6:coauthVersionLast="45" xr6:coauthVersionMax="45" xr10:uidLastSave="{00000000-0000-0000-0000-000000000000}"/>
  <bookViews>
    <workbookView xWindow="28680" yWindow="-120" windowWidth="29040" windowHeight="15840" activeTab="1" xr2:uid="{F6972BF4-8A67-43B3-9A77-7A984D5338CC}"/>
  </bookViews>
  <sheets>
    <sheet name="Charts" sheetId="2" r:id="rId1"/>
    <sheet name="UMich" sheetId="1" r:id="rId2"/>
    <sheet name="FRB-NY 1yr and 3yr medians" sheetId="3" r:id="rId3"/>
    <sheet name="UMich Data" sheetId="10" r:id="rId4"/>
  </sheets>
  <definedNames>
    <definedName name="_xlnm.Print_Titles" localSheetId="3">'UMich Data'!$1:$5</definedName>
    <definedName name="SpreadsheetBuilder_1" hidden="1">UMich!$A$1:$B$3</definedName>
    <definedName name="SpreadsheetBuilder_2" hidden="1">UMich!#REF!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artDataPX1PX5">'UMich Data'!$A$6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3" i="1"/>
  <c r="D570" i="1" l="1"/>
  <c r="F569" i="1"/>
  <c r="P11" i="3" l="1"/>
  <c r="P10" i="3"/>
  <c r="P9" i="3"/>
  <c r="I128" i="3" s="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F55" i="3" l="1"/>
  <c r="I89" i="3"/>
  <c r="F97" i="3"/>
  <c r="I35" i="3"/>
  <c r="I116" i="3"/>
  <c r="I104" i="3"/>
  <c r="I127" i="3"/>
  <c r="F12" i="3"/>
  <c r="I76" i="3"/>
  <c r="F147" i="3"/>
  <c r="I83" i="3"/>
  <c r="I147" i="3"/>
  <c r="F26" i="3"/>
  <c r="I98" i="3"/>
  <c r="F110" i="3"/>
  <c r="I26" i="3"/>
  <c r="F58" i="3"/>
  <c r="I124" i="3"/>
  <c r="I37" i="3"/>
  <c r="D587" i="1"/>
  <c r="F28" i="3"/>
  <c r="F47" i="3"/>
  <c r="I73" i="3"/>
  <c r="F85" i="3"/>
  <c r="I133" i="3"/>
  <c r="F141" i="3"/>
  <c r="I19" i="3"/>
  <c r="F29" i="3"/>
  <c r="I74" i="3"/>
  <c r="I100" i="3"/>
  <c r="F115" i="3"/>
  <c r="I14" i="3"/>
  <c r="F31" i="3"/>
  <c r="F64" i="3"/>
  <c r="I77" i="3"/>
  <c r="F120" i="3"/>
  <c r="I6" i="3"/>
  <c r="F22" i="3"/>
  <c r="F52" i="3"/>
  <c r="I64" i="3"/>
  <c r="F94" i="3"/>
  <c r="F43" i="3"/>
  <c r="F53" i="3"/>
  <c r="I65" i="3"/>
  <c r="F95" i="3"/>
  <c r="I106" i="3"/>
  <c r="I7" i="3"/>
  <c r="I16" i="3"/>
  <c r="F34" i="3"/>
  <c r="I43" i="3"/>
  <c r="F67" i="3"/>
  <c r="I8" i="3"/>
  <c r="I22" i="3"/>
  <c r="I47" i="3"/>
  <c r="I58" i="3"/>
  <c r="F68" i="3"/>
  <c r="I110" i="3"/>
  <c r="F116" i="3"/>
  <c r="F142" i="3"/>
  <c r="I137" i="3"/>
  <c r="F130" i="3"/>
  <c r="I125" i="3"/>
  <c r="F118" i="3"/>
  <c r="I113" i="3"/>
  <c r="I108" i="3"/>
  <c r="I105" i="3"/>
  <c r="I102" i="3"/>
  <c r="I99" i="3"/>
  <c r="I96" i="3"/>
  <c r="I93" i="3"/>
  <c r="I90" i="3"/>
  <c r="I87" i="3"/>
  <c r="I84" i="3"/>
  <c r="I81" i="3"/>
  <c r="I78" i="3"/>
  <c r="I75" i="3"/>
  <c r="I72" i="3"/>
  <c r="I69" i="3"/>
  <c r="I66" i="3"/>
  <c r="I63" i="3"/>
  <c r="I60" i="3"/>
  <c r="I57" i="3"/>
  <c r="I54" i="3"/>
  <c r="I51" i="3"/>
  <c r="I48" i="3"/>
  <c r="I45" i="3"/>
  <c r="I42" i="3"/>
  <c r="I39" i="3"/>
  <c r="I36" i="3"/>
  <c r="I33" i="3"/>
  <c r="I30" i="3"/>
  <c r="I27" i="3"/>
  <c r="I24" i="3"/>
  <c r="I21" i="3"/>
  <c r="I18" i="3"/>
  <c r="F13" i="3"/>
  <c r="I144" i="3"/>
  <c r="F137" i="3"/>
  <c r="I132" i="3"/>
  <c r="F125" i="3"/>
  <c r="I120" i="3"/>
  <c r="F113" i="3"/>
  <c r="F108" i="3"/>
  <c r="F105" i="3"/>
  <c r="F102" i="3"/>
  <c r="F99" i="3"/>
  <c r="F96" i="3"/>
  <c r="F93" i="3"/>
  <c r="F90" i="3"/>
  <c r="F87" i="3"/>
  <c r="F84" i="3"/>
  <c r="F81" i="3"/>
  <c r="F78" i="3"/>
  <c r="F75" i="3"/>
  <c r="F72" i="3"/>
  <c r="F69" i="3"/>
  <c r="F66" i="3"/>
  <c r="F63" i="3"/>
  <c r="F60" i="3"/>
  <c r="F57" i="3"/>
  <c r="F54" i="3"/>
  <c r="F51" i="3"/>
  <c r="F48" i="3"/>
  <c r="F45" i="3"/>
  <c r="F42" i="3"/>
  <c r="F39" i="3"/>
  <c r="F36" i="3"/>
  <c r="F33" i="3"/>
  <c r="F30" i="3"/>
  <c r="F27" i="3"/>
  <c r="F24" i="3"/>
  <c r="F21" i="3"/>
  <c r="F18" i="3"/>
  <c r="I10" i="3"/>
  <c r="F144" i="3"/>
  <c r="I139" i="3"/>
  <c r="I146" i="3"/>
  <c r="F146" i="3"/>
  <c r="I141" i="3"/>
  <c r="F134" i="3"/>
  <c r="I143" i="3"/>
  <c r="F136" i="3"/>
  <c r="I131" i="3"/>
  <c r="F124" i="3"/>
  <c r="I119" i="3"/>
  <c r="F112" i="3"/>
  <c r="F143" i="3"/>
  <c r="I138" i="3"/>
  <c r="F131" i="3"/>
  <c r="I126" i="3"/>
  <c r="F119" i="3"/>
  <c r="I114" i="3"/>
  <c r="I145" i="3"/>
  <c r="F145" i="3"/>
  <c r="I140" i="3"/>
  <c r="F140" i="3"/>
  <c r="I135" i="3"/>
  <c r="F128" i="3"/>
  <c r="I142" i="3"/>
  <c r="F135" i="3"/>
  <c r="I130" i="3"/>
  <c r="F123" i="3"/>
  <c r="I118" i="3"/>
  <c r="F111" i="3"/>
  <c r="F16" i="3"/>
  <c r="I13" i="3"/>
  <c r="F8" i="3"/>
  <c r="F139" i="3"/>
  <c r="I115" i="3"/>
  <c r="I97" i="3"/>
  <c r="I92" i="3"/>
  <c r="F82" i="3"/>
  <c r="F77" i="3"/>
  <c r="I53" i="3"/>
  <c r="I41" i="3"/>
  <c r="I29" i="3"/>
  <c r="F11" i="3"/>
  <c r="F7" i="3"/>
  <c r="I134" i="3"/>
  <c r="F122" i="3"/>
  <c r="I111" i="3"/>
  <c r="F107" i="3"/>
  <c r="I91" i="3"/>
  <c r="I86" i="3"/>
  <c r="F76" i="3"/>
  <c r="F71" i="3"/>
  <c r="F61" i="3"/>
  <c r="F49" i="3"/>
  <c r="F37" i="3"/>
  <c r="F25" i="3"/>
  <c r="F17" i="3"/>
  <c r="F14" i="3"/>
  <c r="F10" i="3"/>
  <c r="F133" i="3"/>
  <c r="F129" i="3"/>
  <c r="I121" i="3"/>
  <c r="F114" i="3"/>
  <c r="F106" i="3"/>
  <c r="F101" i="3"/>
  <c r="I85" i="3"/>
  <c r="I80" i="3"/>
  <c r="F70" i="3"/>
  <c r="F65" i="3"/>
  <c r="F56" i="3"/>
  <c r="I52" i="3"/>
  <c r="F44" i="3"/>
  <c r="I40" i="3"/>
  <c r="F32" i="3"/>
  <c r="I28" i="3"/>
  <c r="F20" i="3"/>
  <c r="F6" i="3"/>
  <c r="F138" i="3"/>
  <c r="F132" i="3"/>
  <c r="I123" i="3"/>
  <c r="I109" i="3"/>
  <c r="F103" i="3"/>
  <c r="I95" i="3"/>
  <c r="F89" i="3"/>
  <c r="I82" i="3"/>
  <c r="I68" i="3"/>
  <c r="F62" i="3"/>
  <c r="F46" i="3"/>
  <c r="F40" i="3"/>
  <c r="F19" i="3"/>
  <c r="F127" i="3"/>
  <c r="I122" i="3"/>
  <c r="I117" i="3"/>
  <c r="I101" i="3"/>
  <c r="I94" i="3"/>
  <c r="F88" i="3"/>
  <c r="F74" i="3"/>
  <c r="I67" i="3"/>
  <c r="I55" i="3"/>
  <c r="F50" i="3"/>
  <c r="I44" i="3"/>
  <c r="I34" i="3"/>
  <c r="F23" i="3"/>
  <c r="F9" i="3"/>
  <c r="I136" i="3"/>
  <c r="F126" i="3"/>
  <c r="F121" i="3"/>
  <c r="I107" i="3"/>
  <c r="F100" i="3"/>
  <c r="I79" i="3"/>
  <c r="F73" i="3"/>
  <c r="I59" i="3"/>
  <c r="I49" i="3"/>
  <c r="I38" i="3"/>
  <c r="I17" i="3"/>
  <c r="I12" i="3"/>
  <c r="F91" i="3"/>
  <c r="F83" i="3"/>
  <c r="I56" i="3"/>
  <c r="F35" i="3"/>
  <c r="I20" i="3"/>
  <c r="I15" i="3"/>
  <c r="I9" i="3"/>
  <c r="F109" i="3"/>
  <c r="F15" i="3"/>
  <c r="I129" i="3"/>
  <c r="F98" i="3"/>
  <c r="I88" i="3"/>
  <c r="I61" i="3"/>
  <c r="I112" i="3"/>
  <c r="F86" i="3"/>
  <c r="F59" i="3"/>
  <c r="I46" i="3"/>
  <c r="F38" i="3"/>
  <c r="I31" i="3"/>
  <c r="I23" i="3"/>
  <c r="F41" i="3"/>
  <c r="F79" i="3"/>
  <c r="F92" i="3"/>
  <c r="I50" i="3"/>
  <c r="I70" i="3"/>
  <c r="F80" i="3"/>
  <c r="I103" i="3"/>
  <c r="I11" i="3"/>
  <c r="I25" i="3"/>
  <c r="I32" i="3"/>
  <c r="I62" i="3"/>
  <c r="I71" i="3"/>
  <c r="F104" i="3"/>
  <c r="F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tc={7CD99614-6742-4863-B956-B7ACB24F937F}</author>
  </authors>
  <commentList>
    <comment ref="B570" authorId="0" shapeId="0" xr:uid="{7CD99614-6742-4863-B956-B7ACB24F937F}">
      <text>
        <t>[Threaded comment]
Your version of Excel allows you to read this threaded comment; however, any edits to it will get removed if the file is opened in a newer version of Excel. Learn more: https://go.microsoft.com/fwlink/?linkid=870924
Comment:
    The value was 6.7 in the original data.</t>
      </text>
    </comment>
  </commentList>
</comments>
</file>

<file path=xl/sharedStrings.xml><?xml version="1.0" encoding="utf-8"?>
<sst xmlns="http://schemas.openxmlformats.org/spreadsheetml/2006/main" count="722" uniqueCount="57">
  <si>
    <t>Dates</t>
  </si>
  <si>
    <t>Overall</t>
  </si>
  <si>
    <t>12 months</t>
  </si>
  <si>
    <t>Abs</t>
  </si>
  <si>
    <t>Max</t>
  </si>
  <si>
    <t>Min</t>
  </si>
  <si>
    <t>Changes from Oct'24 to Mar'25:</t>
  </si>
  <si>
    <t>Source:  Survey of Consumer Expectations, © 2013-25 Federal Reserve Bank of New York (FRBNY).   The SCE data are available without charge at www.newyorkfed.org and may be used subject to license terms posted there.  FRBNY disclaims any responsibility or legal liability for this analysis and interpretation of Survey of Consumer Expectations data.</t>
  </si>
  <si>
    <t>Inflation expectations</t>
  </si>
  <si>
    <t>Average expected inflation rates 2016:01-2019:12</t>
  </si>
  <si>
    <t>Umich</t>
  </si>
  <si>
    <t>NY exp</t>
  </si>
  <si>
    <t>Median</t>
  </si>
  <si>
    <t>25th %'le</t>
  </si>
  <si>
    <t>75th %'le</t>
  </si>
  <si>
    <t>Normed median</t>
  </si>
  <si>
    <t>Normed</t>
  </si>
  <si>
    <t>The black box marks the February observation for the UMich series.</t>
  </si>
  <si>
    <t xml:space="preserve">Notes: </t>
  </si>
  <si>
    <t>One year ahead</t>
  </si>
  <si>
    <t>One-year</t>
  </si>
  <si>
    <t>NY pt pred</t>
  </si>
  <si>
    <r>
      <rPr>
        <b/>
        <sz val="11"/>
        <color rgb="FFFF0000"/>
        <rFont val="Calibri"/>
        <family val="2"/>
        <scheme val="minor"/>
      </rPr>
      <t>Expected</t>
    </r>
    <r>
      <rPr>
        <sz val="11"/>
        <color theme="1"/>
        <rFont val="Calibri"/>
        <family val="2"/>
        <scheme val="minor"/>
      </rPr>
      <t xml:space="preserve"> inflation rate</t>
    </r>
  </si>
  <si>
    <r>
      <rPr>
        <b/>
        <sz val="11"/>
        <color rgb="FFFF0000"/>
        <rFont val="Calibri"/>
        <family val="2"/>
        <scheme val="minor"/>
      </rPr>
      <t>Point prediction</t>
    </r>
    <r>
      <rPr>
        <sz val="11"/>
        <color theme="1"/>
        <rFont val="Calibri"/>
        <family val="2"/>
        <scheme val="minor"/>
      </rPr>
      <t xml:space="preserve"> inflation rate</t>
    </r>
  </si>
  <si>
    <t>Average of 1-yr, 3rd-yr, and 5th-yr-ahead point predictions</t>
  </si>
  <si>
    <t>All three series are derived from medians.</t>
  </si>
  <si>
    <t>to equal the average of the UMich series over that period.</t>
  </si>
  <si>
    <t>Last observations are March (preliminary) for UMich and February for FRB-NY.</t>
  </si>
  <si>
    <t>The FRB-NY "alternative" series is the median of respondents' predictions for one-year-ahead inflation.</t>
  </si>
  <si>
    <t>For Michigan, the series is the median average inflation rate expected over the next 5 to 10 years.</t>
  </si>
  <si>
    <t>The [green] line shows the average of median expected one-year forward inflation rates zero, two, and four years ahead.</t>
  </si>
  <si>
    <t>For FRB-NY, the [brown] line shows the "alternative" measure of the median expected one-year forward inflation rate four years ahead.</t>
  </si>
  <si>
    <t>FRB-NY began measuring one-year inflation four years ahead in January 2022.</t>
  </si>
  <si>
    <t>UMich, FRB-NY, and ConfBd</t>
  </si>
  <si>
    <t>The black box marks the March observation for the UMich series.</t>
  </si>
  <si>
    <t>Last observations are April (preliminary) for UMich and March for FRB-NY and the Conference Board.</t>
  </si>
  <si>
    <t>All four series are calculated as medians of 12-month-ahead inflation rates.</t>
  </si>
  <si>
    <t>The FRB-NY and Conference Board series have been normed by forcing their averages from 2016:01 through 2019:12</t>
  </si>
  <si>
    <t>The FRB-NY "headline" series is calculated using a complex methodology that involves estimating a probability distribution function. See here for a description. [https://www.newyorkfed.org/microeconomics/sce/sce-faq]</t>
  </si>
  <si>
    <t>Mar'25</t>
  </si>
  <si>
    <t>June</t>
  </si>
  <si>
    <t>May</t>
  </si>
  <si>
    <t>April</t>
  </si>
  <si>
    <t>March</t>
  </si>
  <si>
    <t>February</t>
  </si>
  <si>
    <t>January</t>
  </si>
  <si>
    <t>December</t>
  </si>
  <si>
    <t>November</t>
  </si>
  <si>
    <t>October</t>
  </si>
  <si>
    <t>September</t>
  </si>
  <si>
    <t>August</t>
  </si>
  <si>
    <t>July</t>
  </si>
  <si>
    <t>NA</t>
  </si>
  <si>
    <t>NEXT 5 YEARS</t>
  </si>
  <si>
    <t>NEXT YEAR</t>
  </si>
  <si>
    <t>DATE OF SURVEY</t>
  </si>
  <si>
    <t>EXPECTED CHANGE IN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</si>
</sst>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yyyy\-mm\-dd"/>
    <numFmt numFmtId="165" formatCode="0.0"/>
    <numFmt numFmtId="166" formatCode="mmmm"/>
  </numFmts>
  <fonts count="10" x14ac:knownFonts="1">
    <font>
      <sz val="11"/>
      <color theme="1"/>
      <name val="Calibri"/>
      <family val="2"/>
      <scheme val="minor"/>
    </font>
    <font>
      <b/>
      <sz val="11"/>
      <color rgb="FFFF0000"/>
      <name val="Calibri"/>
      <family val="2"/>
      <scheme val="minor"/>
    </font>
    <font>
      <sz val="10"/>
      <name val="Arial"/>
      <family val="2"/>
    </font>
    <font>
      <b/>
      <sz val="14"/>
      <color theme="1"/>
      <name val="Calibri"/>
      <family val="2"/>
      <scheme val="minor"/>
    </font>
    <font>
      <b/>
      <sz val="11"/>
      <color rgb="FF00B0F0"/>
      <name val="Calibri"/>
      <family val="2"/>
      <scheme val="minor"/>
    </font>
    <font>
      <sz val="11"/>
      <name val="Arial"/>
      <family val="2"/>
    </font>
    <font>
      <b/>
      <sz val="11"/>
      <name val="Arial"/>
      <family val="2"/>
    </font>
    <font>
      <b/>
      <sz val="12"/>
      <name val="Arial"/>
      <family val="2"/>
    </font>
    <font>
      <b/>
      <sz val="14"/>
      <name val="Arial"/>
      <family val="2"/>
    </font>
    <font>
      <sz val="9"/>
      <color indexed="81"/>
      <name val="Tahoma"/>
      <charset val="1"/>
    </font>
  </fonts>
  <fills count="3">
    <fill>
      <patternFill patternType="none"/>
    </fill>
    <fill>
      <patternFill patternType="gray125"/>
    </fill>
    <fill>
      <patternFill patternType="solid">
        <fgColor rgb="FFFFFF00"/>
        <bgColor indexed="64"/>
      </patternFill>
    </fill>
  </fills>
  <borders count="7">
    <border>
      <left/>
      <right/>
      <top/>
      <bottom/>
      <diagonal/>
    </border>
    <border>
      <left/>
      <right style="thick">
        <color auto="1"/>
      </right>
      <top/>
      <bottom/>
      <diagonal/>
    </border>
    <border>
      <left/>
      <right/>
      <top/>
      <bottom style="thick">
        <color auto="1"/>
      </bottom>
      <diagonal/>
    </border>
    <border>
      <left/>
      <right/>
      <top style="thick">
        <color auto="1"/>
      </top>
      <bottom/>
      <diagonal/>
    </border>
    <border>
      <left/>
      <right style="thick">
        <color auto="1"/>
      </right>
      <top style="thick">
        <color auto="1"/>
      </top>
      <bottom/>
      <diagonal/>
    </border>
    <border>
      <left style="thin">
        <color auto="1"/>
      </left>
      <right/>
      <top style="thick">
        <color auto="1"/>
      </top>
      <bottom/>
      <diagonal/>
    </border>
    <border>
      <left style="thin">
        <color auto="1"/>
      </left>
      <right/>
      <top/>
      <bottom/>
      <diagonal/>
    </border>
  </borders>
  <cellStyleXfs count="2">
    <xf numFmtId="0" fontId="0" fillId="0" borderId="0"/>
    <xf numFmtId="0" fontId="2" fillId="0" borderId="0"/>
  </cellStyleXfs>
  <cellXfs count="35">
    <xf numFmtId="0" fontId="0" fillId="0" borderId="0" xfId="0"/>
    <xf numFmtId="14" fontId="0" fillId="0" borderId="0" xfId="0" applyNumberFormat="1"/>
    <xf numFmtId="0" fontId="0" fillId="0" borderId="0" xfId="0" applyAlignment="1">
      <alignment horizontal="right"/>
    </xf>
    <xf numFmtId="0" fontId="1" fillId="0" borderId="0" xfId="0" applyFont="1"/>
    <xf numFmtId="0" fontId="0" fillId="0" borderId="1" xfId="0" applyBorder="1"/>
    <xf numFmtId="164" fontId="0" fillId="0" borderId="0" xfId="0" applyNumberFormat="1"/>
    <xf numFmtId="4" fontId="0" fillId="0" borderId="0" xfId="0" applyNumberFormat="1"/>
    <xf numFmtId="4" fontId="0" fillId="0" borderId="0" xfId="0" applyNumberFormat="1" applyAlignment="1">
      <alignment wrapText="1"/>
    </xf>
    <xf numFmtId="0" fontId="3" fillId="0" borderId="0" xfId="0" applyFont="1"/>
    <xf numFmtId="4" fontId="0" fillId="0" borderId="1" xfId="0" applyNumberFormat="1" applyBorder="1"/>
    <xf numFmtId="4" fontId="0" fillId="0" borderId="6" xfId="0" applyNumberFormat="1" applyBorder="1"/>
    <xf numFmtId="4" fontId="0" fillId="2" borderId="0" xfId="0" applyNumberFormat="1" applyFill="1"/>
    <xf numFmtId="0" fontId="1" fillId="0" borderId="0" xfId="0" applyFont="1" applyAlignment="1">
      <alignment horizontal="center"/>
    </xf>
    <xf numFmtId="4" fontId="4" fillId="0" borderId="0" xfId="0" applyNumberFormat="1" applyFont="1" applyAlignment="1">
      <alignment horizontal="center" wrapText="1"/>
    </xf>
    <xf numFmtId="4" fontId="0" fillId="0" borderId="5" xfId="0" applyNumberFormat="1" applyBorder="1" applyAlignment="1">
      <alignment horizontal="center" wrapText="1"/>
    </xf>
    <xf numFmtId="4" fontId="0" fillId="0" borderId="3" xfId="0" applyNumberFormat="1" applyBorder="1" applyAlignment="1">
      <alignment horizontal="center" wrapText="1"/>
    </xf>
    <xf numFmtId="4" fontId="0" fillId="0" borderId="4" xfId="0" applyNumberFormat="1" applyBorder="1" applyAlignment="1">
      <alignment horizontal="center" wrapText="1"/>
    </xf>
    <xf numFmtId="0" fontId="4" fillId="0" borderId="2" xfId="0" applyFont="1" applyBorder="1" applyAlignment="1">
      <alignment horizontal="center"/>
    </xf>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165" fontId="0" fillId="0" borderId="0" xfId="0" applyNumberFormat="1" applyAlignment="1">
      <alignment horizontal="center"/>
    </xf>
    <xf numFmtId="0" fontId="0" fillId="0" borderId="0" xfId="0" applyAlignment="1">
      <alignment horizontal="center"/>
    </xf>
    <xf numFmtId="165" fontId="2" fillId="0" borderId="0" xfId="0" applyNumberFormat="1" applyFont="1" applyAlignment="1">
      <alignment horizontal="right"/>
    </xf>
    <xf numFmtId="165" fontId="2" fillId="0" borderId="0" xfId="0" applyNumberFormat="1" applyFont="1" applyAlignment="1">
      <alignment horizontal="center"/>
    </xf>
    <xf numFmtId="166" fontId="5" fillId="0" borderId="0" xfId="0" applyNumberFormat="1" applyFont="1" applyAlignment="1">
      <alignment horizontal="left"/>
    </xf>
    <xf numFmtId="0" fontId="2" fillId="0" borderId="0" xfId="0" applyFont="1"/>
    <xf numFmtId="6" fontId="5" fillId="0" borderId="0" xfId="0" quotePrefix="1" applyNumberFormat="1" applyFont="1" applyAlignment="1">
      <alignment horizontal="center"/>
    </xf>
    <xf numFmtId="0" fontId="2" fillId="0" borderId="0" xfId="0" applyFont="1" applyAlignment="1">
      <alignment horizontal="center"/>
    </xf>
    <xf numFmtId="165" fontId="6" fillId="0" borderId="0" xfId="0" applyNumberFormat="1" applyFont="1" applyAlignment="1">
      <alignment horizontal="center"/>
    </xf>
    <xf numFmtId="0" fontId="6" fillId="0" borderId="0" xfId="0" applyFont="1"/>
    <xf numFmtId="0" fontId="2" fillId="0" borderId="0" xfId="0" applyFont="1" applyAlignment="1">
      <alignment horizontal="right"/>
    </xf>
    <xf numFmtId="0" fontId="6" fillId="0" borderId="0" xfId="0" applyFont="1" applyAlignment="1">
      <alignment horizontal="center"/>
    </xf>
    <xf numFmtId="165" fontId="7" fillId="0" borderId="0" xfId="0" applyNumberFormat="1" applyFont="1" applyAlignment="1">
      <alignment horizontal="center"/>
    </xf>
    <xf numFmtId="165" fontId="8" fillId="0" borderId="0" xfId="0" applyNumberFormat="1" applyFont="1" applyAlignment="1">
      <alignment horizontal="center"/>
    </xf>
  </cellXfs>
  <cellStyles count="2">
    <cellStyle name="Normal" xfId="0" builtinId="0"/>
    <cellStyle name="Normal 3" xfId="1" xr:uid="{6CB1926A-C12C-4964-9669-22DC184DA2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918057923172"/>
          <c:y val="3.5781080235166476E-2"/>
          <c:w val="0.87130773601753386"/>
          <c:h val="0.77775518159730639"/>
        </c:manualLayout>
      </c:layout>
      <c:lineChart>
        <c:grouping val="standard"/>
        <c:varyColors val="0"/>
        <c:ser>
          <c:idx val="0"/>
          <c:order val="0"/>
          <c:tx>
            <c:v>UMich</c:v>
          </c:tx>
          <c:spPr>
            <a:ln w="28575" cap="rnd">
              <a:solidFill>
                <a:schemeClr val="tx1"/>
              </a:solidFill>
              <a:round/>
            </a:ln>
            <a:effectLst/>
          </c:spPr>
          <c:marker>
            <c:symbol val="none"/>
          </c:marker>
          <c:cat>
            <c:numRef>
              <c:f>UMich!$A$459:$A$570</c:f>
              <c:numCache>
                <c:formatCode>m/d/yyyy</c:formatCode>
                <c:ptCount val="112"/>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44408</c:v>
                </c:pt>
                <c:pt idx="67">
                  <c:v>44439</c:v>
                </c:pt>
                <c:pt idx="68">
                  <c:v>44469</c:v>
                </c:pt>
                <c:pt idx="69">
                  <c:v>44500</c:v>
                </c:pt>
                <c:pt idx="70">
                  <c:v>44530</c:v>
                </c:pt>
                <c:pt idx="71">
                  <c:v>44561</c:v>
                </c:pt>
                <c:pt idx="72">
                  <c:v>44592</c:v>
                </c:pt>
                <c:pt idx="73">
                  <c:v>44620</c:v>
                </c:pt>
                <c:pt idx="74">
                  <c:v>44651</c:v>
                </c:pt>
                <c:pt idx="75">
                  <c:v>44681</c:v>
                </c:pt>
                <c:pt idx="76">
                  <c:v>44712</c:v>
                </c:pt>
                <c:pt idx="77">
                  <c:v>44742</c:v>
                </c:pt>
                <c:pt idx="78">
                  <c:v>44773</c:v>
                </c:pt>
                <c:pt idx="79">
                  <c:v>44804</c:v>
                </c:pt>
                <c:pt idx="80">
                  <c:v>44834</c:v>
                </c:pt>
                <c:pt idx="81">
                  <c:v>44865</c:v>
                </c:pt>
                <c:pt idx="82">
                  <c:v>44895</c:v>
                </c:pt>
                <c:pt idx="83">
                  <c:v>44926</c:v>
                </c:pt>
                <c:pt idx="84">
                  <c:v>44957</c:v>
                </c:pt>
                <c:pt idx="85">
                  <c:v>44985</c:v>
                </c:pt>
                <c:pt idx="86">
                  <c:v>45016</c:v>
                </c:pt>
                <c:pt idx="87">
                  <c:v>45046</c:v>
                </c:pt>
                <c:pt idx="88">
                  <c:v>45077</c:v>
                </c:pt>
                <c:pt idx="89">
                  <c:v>45107</c:v>
                </c:pt>
                <c:pt idx="90">
                  <c:v>45138</c:v>
                </c:pt>
                <c:pt idx="91">
                  <c:v>45169</c:v>
                </c:pt>
                <c:pt idx="92">
                  <c:v>45199</c:v>
                </c:pt>
                <c:pt idx="93">
                  <c:v>45230</c:v>
                </c:pt>
                <c:pt idx="94">
                  <c:v>45260</c:v>
                </c:pt>
                <c:pt idx="95">
                  <c:v>45291</c:v>
                </c:pt>
                <c:pt idx="96">
                  <c:v>45322</c:v>
                </c:pt>
                <c:pt idx="97">
                  <c:v>45351</c:v>
                </c:pt>
                <c:pt idx="98">
                  <c:v>45382</c:v>
                </c:pt>
                <c:pt idx="99">
                  <c:v>45412</c:v>
                </c:pt>
                <c:pt idx="100">
                  <c:v>45443</c:v>
                </c:pt>
                <c:pt idx="101">
                  <c:v>45473</c:v>
                </c:pt>
                <c:pt idx="102">
                  <c:v>45504</c:v>
                </c:pt>
                <c:pt idx="103">
                  <c:v>45535</c:v>
                </c:pt>
                <c:pt idx="104">
                  <c:v>45565</c:v>
                </c:pt>
                <c:pt idx="105">
                  <c:v>45596</c:v>
                </c:pt>
                <c:pt idx="106">
                  <c:v>45626</c:v>
                </c:pt>
                <c:pt idx="107">
                  <c:v>45657</c:v>
                </c:pt>
                <c:pt idx="108">
                  <c:v>45688</c:v>
                </c:pt>
                <c:pt idx="109">
                  <c:v>45716</c:v>
                </c:pt>
                <c:pt idx="110">
                  <c:v>45747</c:v>
                </c:pt>
                <c:pt idx="111">
                  <c:v>45777</c:v>
                </c:pt>
              </c:numCache>
            </c:numRef>
          </c:cat>
          <c:val>
            <c:numRef>
              <c:f>UMich!$D$459:$D$570</c:f>
              <c:numCache>
                <c:formatCode>General</c:formatCode>
                <c:ptCount val="112"/>
                <c:pt idx="0">
                  <c:v>2.5</c:v>
                </c:pt>
                <c:pt idx="1">
                  <c:v>2.5</c:v>
                </c:pt>
                <c:pt idx="2">
                  <c:v>2.7</c:v>
                </c:pt>
                <c:pt idx="3">
                  <c:v>2.8</c:v>
                </c:pt>
                <c:pt idx="4">
                  <c:v>2.4</c:v>
                </c:pt>
                <c:pt idx="5">
                  <c:v>2.6</c:v>
                </c:pt>
                <c:pt idx="6">
                  <c:v>2.7</c:v>
                </c:pt>
                <c:pt idx="7">
                  <c:v>2.5</c:v>
                </c:pt>
                <c:pt idx="8">
                  <c:v>2.4</c:v>
                </c:pt>
                <c:pt idx="9">
                  <c:v>2.4</c:v>
                </c:pt>
                <c:pt idx="10">
                  <c:v>2.4</c:v>
                </c:pt>
                <c:pt idx="11">
                  <c:v>2.2000000000000002</c:v>
                </c:pt>
                <c:pt idx="12">
                  <c:v>2.6</c:v>
                </c:pt>
                <c:pt idx="13">
                  <c:v>2.7</c:v>
                </c:pt>
                <c:pt idx="14">
                  <c:v>2.5</c:v>
                </c:pt>
                <c:pt idx="15">
                  <c:v>2.5</c:v>
                </c:pt>
                <c:pt idx="16">
                  <c:v>2.6</c:v>
                </c:pt>
                <c:pt idx="17">
                  <c:v>2.6</c:v>
                </c:pt>
                <c:pt idx="18">
                  <c:v>2.6</c:v>
                </c:pt>
                <c:pt idx="19">
                  <c:v>2.6</c:v>
                </c:pt>
                <c:pt idx="20">
                  <c:v>2.7</c:v>
                </c:pt>
                <c:pt idx="21">
                  <c:v>2.4</c:v>
                </c:pt>
                <c:pt idx="22">
                  <c:v>2.5</c:v>
                </c:pt>
                <c:pt idx="23">
                  <c:v>2.7</c:v>
                </c:pt>
                <c:pt idx="24">
                  <c:v>2.7</c:v>
                </c:pt>
                <c:pt idx="25">
                  <c:v>2.7</c:v>
                </c:pt>
                <c:pt idx="26">
                  <c:v>2.8</c:v>
                </c:pt>
                <c:pt idx="27">
                  <c:v>2.7</c:v>
                </c:pt>
                <c:pt idx="28">
                  <c:v>2.8</c:v>
                </c:pt>
                <c:pt idx="29">
                  <c:v>3</c:v>
                </c:pt>
                <c:pt idx="30">
                  <c:v>2.9</c:v>
                </c:pt>
                <c:pt idx="31">
                  <c:v>3</c:v>
                </c:pt>
                <c:pt idx="32">
                  <c:v>2.7</c:v>
                </c:pt>
                <c:pt idx="33">
                  <c:v>2.9</c:v>
                </c:pt>
                <c:pt idx="34">
                  <c:v>2.8</c:v>
                </c:pt>
                <c:pt idx="35">
                  <c:v>2.7</c:v>
                </c:pt>
                <c:pt idx="36">
                  <c:v>2.7</c:v>
                </c:pt>
                <c:pt idx="37">
                  <c:v>2.6</c:v>
                </c:pt>
                <c:pt idx="38">
                  <c:v>2.5</c:v>
                </c:pt>
                <c:pt idx="39">
                  <c:v>2.5</c:v>
                </c:pt>
                <c:pt idx="40">
                  <c:v>2.9</c:v>
                </c:pt>
                <c:pt idx="41">
                  <c:v>2.7</c:v>
                </c:pt>
                <c:pt idx="42">
                  <c:v>2.6</c:v>
                </c:pt>
                <c:pt idx="43">
                  <c:v>2.7</c:v>
                </c:pt>
                <c:pt idx="44">
                  <c:v>2.8</c:v>
                </c:pt>
                <c:pt idx="45">
                  <c:v>2.5</c:v>
                </c:pt>
                <c:pt idx="46">
                  <c:v>2.5</c:v>
                </c:pt>
                <c:pt idx="47">
                  <c:v>2.2999999999999998</c:v>
                </c:pt>
                <c:pt idx="48">
                  <c:v>2.5</c:v>
                </c:pt>
                <c:pt idx="49">
                  <c:v>2.4</c:v>
                </c:pt>
                <c:pt idx="50">
                  <c:v>2.2000000000000002</c:v>
                </c:pt>
                <c:pt idx="51">
                  <c:v>2.1</c:v>
                </c:pt>
                <c:pt idx="52">
                  <c:v>3.2</c:v>
                </c:pt>
                <c:pt idx="53">
                  <c:v>3</c:v>
                </c:pt>
                <c:pt idx="54">
                  <c:v>3</c:v>
                </c:pt>
                <c:pt idx="55">
                  <c:v>3.1</c:v>
                </c:pt>
                <c:pt idx="56">
                  <c:v>2.6</c:v>
                </c:pt>
                <c:pt idx="57">
                  <c:v>2.6</c:v>
                </c:pt>
                <c:pt idx="58">
                  <c:v>2.8</c:v>
                </c:pt>
                <c:pt idx="59">
                  <c:v>2.5</c:v>
                </c:pt>
                <c:pt idx="60">
                  <c:v>3</c:v>
                </c:pt>
                <c:pt idx="61">
                  <c:v>3.3</c:v>
                </c:pt>
                <c:pt idx="62">
                  <c:v>3.1</c:v>
                </c:pt>
                <c:pt idx="63">
                  <c:v>3.4</c:v>
                </c:pt>
                <c:pt idx="64">
                  <c:v>4.5999999999999996</c:v>
                </c:pt>
                <c:pt idx="65">
                  <c:v>4.2</c:v>
                </c:pt>
                <c:pt idx="66">
                  <c:v>4.7</c:v>
                </c:pt>
                <c:pt idx="67">
                  <c:v>4.5999999999999996</c:v>
                </c:pt>
                <c:pt idx="68">
                  <c:v>4.5999999999999996</c:v>
                </c:pt>
                <c:pt idx="69">
                  <c:v>4.8</c:v>
                </c:pt>
                <c:pt idx="70">
                  <c:v>4.9000000000000004</c:v>
                </c:pt>
                <c:pt idx="71">
                  <c:v>4.8</c:v>
                </c:pt>
                <c:pt idx="72">
                  <c:v>4.9000000000000004</c:v>
                </c:pt>
                <c:pt idx="73">
                  <c:v>4.9000000000000004</c:v>
                </c:pt>
                <c:pt idx="74">
                  <c:v>5.4</c:v>
                </c:pt>
                <c:pt idx="75">
                  <c:v>5.4</c:v>
                </c:pt>
                <c:pt idx="76">
                  <c:v>5.3</c:v>
                </c:pt>
                <c:pt idx="77">
                  <c:v>5.3</c:v>
                </c:pt>
                <c:pt idx="78">
                  <c:v>5.2</c:v>
                </c:pt>
                <c:pt idx="79">
                  <c:v>4.8</c:v>
                </c:pt>
                <c:pt idx="80">
                  <c:v>4.7</c:v>
                </c:pt>
                <c:pt idx="81">
                  <c:v>5</c:v>
                </c:pt>
                <c:pt idx="82">
                  <c:v>5</c:v>
                </c:pt>
                <c:pt idx="83">
                  <c:v>4.3</c:v>
                </c:pt>
                <c:pt idx="84">
                  <c:v>3.9</c:v>
                </c:pt>
                <c:pt idx="85">
                  <c:v>4.2</c:v>
                </c:pt>
                <c:pt idx="86">
                  <c:v>3.6</c:v>
                </c:pt>
                <c:pt idx="87">
                  <c:v>4.7</c:v>
                </c:pt>
                <c:pt idx="88">
                  <c:v>4.2</c:v>
                </c:pt>
                <c:pt idx="89">
                  <c:v>3.3</c:v>
                </c:pt>
                <c:pt idx="90">
                  <c:v>3.4</c:v>
                </c:pt>
                <c:pt idx="91">
                  <c:v>3.5</c:v>
                </c:pt>
                <c:pt idx="92">
                  <c:v>3.2</c:v>
                </c:pt>
                <c:pt idx="93">
                  <c:v>4.2</c:v>
                </c:pt>
                <c:pt idx="94">
                  <c:v>4.5</c:v>
                </c:pt>
                <c:pt idx="95">
                  <c:v>3.1</c:v>
                </c:pt>
                <c:pt idx="96">
                  <c:v>2.9</c:v>
                </c:pt>
                <c:pt idx="97">
                  <c:v>3</c:v>
                </c:pt>
                <c:pt idx="98">
                  <c:v>2.9</c:v>
                </c:pt>
                <c:pt idx="99">
                  <c:v>3.2</c:v>
                </c:pt>
                <c:pt idx="100">
                  <c:v>3.3</c:v>
                </c:pt>
                <c:pt idx="101">
                  <c:v>3</c:v>
                </c:pt>
                <c:pt idx="102">
                  <c:v>2.9</c:v>
                </c:pt>
                <c:pt idx="103">
                  <c:v>2.8</c:v>
                </c:pt>
                <c:pt idx="104">
                  <c:v>2.7</c:v>
                </c:pt>
                <c:pt idx="105">
                  <c:v>2.7</c:v>
                </c:pt>
                <c:pt idx="106">
                  <c:v>2.6</c:v>
                </c:pt>
                <c:pt idx="107">
                  <c:v>2.8</c:v>
                </c:pt>
                <c:pt idx="108">
                  <c:v>3.3</c:v>
                </c:pt>
                <c:pt idx="109">
                  <c:v>4.3</c:v>
                </c:pt>
                <c:pt idx="110">
                  <c:v>5</c:v>
                </c:pt>
                <c:pt idx="111">
                  <c:v>6.5</c:v>
                </c:pt>
              </c:numCache>
            </c:numRef>
          </c:val>
          <c:smooth val="0"/>
          <c:extLst>
            <c:ext xmlns:c16="http://schemas.microsoft.com/office/drawing/2014/chart" uri="{C3380CC4-5D6E-409C-BE32-E72D297353CC}">
              <c16:uniqueId val="{00000000-6F6E-45EA-B342-D7D0896CD4F9}"/>
            </c:ext>
          </c:extLst>
        </c:ser>
        <c:ser>
          <c:idx val="3"/>
          <c:order val="1"/>
          <c:tx>
            <c:v>UMich Mar'2025</c:v>
          </c:tx>
          <c:spPr>
            <a:ln w="28575" cap="rnd">
              <a:solidFill>
                <a:schemeClr val="accent4"/>
              </a:solidFill>
              <a:round/>
            </a:ln>
            <a:effectLst/>
          </c:spPr>
          <c:marker>
            <c:symbol val="square"/>
            <c:size val="7"/>
            <c:spPr>
              <a:solidFill>
                <a:schemeClr val="tx1"/>
              </a:solidFill>
              <a:ln w="9525">
                <a:solidFill>
                  <a:schemeClr val="tx1"/>
                </a:solidFill>
              </a:ln>
              <a:effectLst/>
            </c:spPr>
          </c:marker>
          <c:cat>
            <c:numRef>
              <c:f>UMich!$A$459:$A$570</c:f>
              <c:numCache>
                <c:formatCode>m/d/yyyy</c:formatCode>
                <c:ptCount val="112"/>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44408</c:v>
                </c:pt>
                <c:pt idx="67">
                  <c:v>44439</c:v>
                </c:pt>
                <c:pt idx="68">
                  <c:v>44469</c:v>
                </c:pt>
                <c:pt idx="69">
                  <c:v>44500</c:v>
                </c:pt>
                <c:pt idx="70">
                  <c:v>44530</c:v>
                </c:pt>
                <c:pt idx="71">
                  <c:v>44561</c:v>
                </c:pt>
                <c:pt idx="72">
                  <c:v>44592</c:v>
                </c:pt>
                <c:pt idx="73">
                  <c:v>44620</c:v>
                </c:pt>
                <c:pt idx="74">
                  <c:v>44651</c:v>
                </c:pt>
                <c:pt idx="75">
                  <c:v>44681</c:v>
                </c:pt>
                <c:pt idx="76">
                  <c:v>44712</c:v>
                </c:pt>
                <c:pt idx="77">
                  <c:v>44742</c:v>
                </c:pt>
                <c:pt idx="78">
                  <c:v>44773</c:v>
                </c:pt>
                <c:pt idx="79">
                  <c:v>44804</c:v>
                </c:pt>
                <c:pt idx="80">
                  <c:v>44834</c:v>
                </c:pt>
                <c:pt idx="81">
                  <c:v>44865</c:v>
                </c:pt>
                <c:pt idx="82">
                  <c:v>44895</c:v>
                </c:pt>
                <c:pt idx="83">
                  <c:v>44926</c:v>
                </c:pt>
                <c:pt idx="84">
                  <c:v>44957</c:v>
                </c:pt>
                <c:pt idx="85">
                  <c:v>44985</c:v>
                </c:pt>
                <c:pt idx="86">
                  <c:v>45016</c:v>
                </c:pt>
                <c:pt idx="87">
                  <c:v>45046</c:v>
                </c:pt>
                <c:pt idx="88">
                  <c:v>45077</c:v>
                </c:pt>
                <c:pt idx="89">
                  <c:v>45107</c:v>
                </c:pt>
                <c:pt idx="90">
                  <c:v>45138</c:v>
                </c:pt>
                <c:pt idx="91">
                  <c:v>45169</c:v>
                </c:pt>
                <c:pt idx="92">
                  <c:v>45199</c:v>
                </c:pt>
                <c:pt idx="93">
                  <c:v>45230</c:v>
                </c:pt>
                <c:pt idx="94">
                  <c:v>45260</c:v>
                </c:pt>
                <c:pt idx="95">
                  <c:v>45291</c:v>
                </c:pt>
                <c:pt idx="96">
                  <c:v>45322</c:v>
                </c:pt>
                <c:pt idx="97">
                  <c:v>45351</c:v>
                </c:pt>
                <c:pt idx="98">
                  <c:v>45382</c:v>
                </c:pt>
                <c:pt idx="99">
                  <c:v>45412</c:v>
                </c:pt>
                <c:pt idx="100">
                  <c:v>45443</c:v>
                </c:pt>
                <c:pt idx="101">
                  <c:v>45473</c:v>
                </c:pt>
                <c:pt idx="102">
                  <c:v>45504</c:v>
                </c:pt>
                <c:pt idx="103">
                  <c:v>45535</c:v>
                </c:pt>
                <c:pt idx="104">
                  <c:v>45565</c:v>
                </c:pt>
                <c:pt idx="105">
                  <c:v>45596</c:v>
                </c:pt>
                <c:pt idx="106">
                  <c:v>45626</c:v>
                </c:pt>
                <c:pt idx="107">
                  <c:v>45657</c:v>
                </c:pt>
                <c:pt idx="108">
                  <c:v>45688</c:v>
                </c:pt>
                <c:pt idx="109">
                  <c:v>45716</c:v>
                </c:pt>
                <c:pt idx="110">
                  <c:v>45747</c:v>
                </c:pt>
                <c:pt idx="111">
                  <c:v>45777</c:v>
                </c:pt>
              </c:numCache>
            </c:numRef>
          </c:cat>
          <c:val>
            <c:numRef>
              <c:f>UMich!$F$459:$F$570</c:f>
              <c:numCache>
                <c:formatCode>General</c:formatCode>
                <c:ptCount val="112"/>
                <c:pt idx="110">
                  <c:v>5</c:v>
                </c:pt>
              </c:numCache>
            </c:numRef>
          </c:val>
          <c:smooth val="0"/>
          <c:extLst>
            <c:ext xmlns:c16="http://schemas.microsoft.com/office/drawing/2014/chart" uri="{C3380CC4-5D6E-409C-BE32-E72D297353CC}">
              <c16:uniqueId val="{00000000-C0BF-4239-955D-1F4E7D06E1BC}"/>
            </c:ext>
          </c:extLst>
        </c:ser>
        <c:ser>
          <c:idx val="2"/>
          <c:order val="2"/>
          <c:tx>
            <c:v>FRB-NY headline series</c:v>
          </c:tx>
          <c:spPr>
            <a:ln w="28575" cap="rnd">
              <a:solidFill>
                <a:srgbClr val="00B0F0"/>
              </a:solidFill>
              <a:round/>
            </a:ln>
            <a:effectLst/>
          </c:spPr>
          <c:marker>
            <c:symbol val="none"/>
          </c:marker>
          <c:cat>
            <c:numRef>
              <c:f>UMich!$A$459:$A$570</c:f>
              <c:numCache>
                <c:formatCode>m/d/yyyy</c:formatCode>
                <c:ptCount val="112"/>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44408</c:v>
                </c:pt>
                <c:pt idx="67">
                  <c:v>44439</c:v>
                </c:pt>
                <c:pt idx="68">
                  <c:v>44469</c:v>
                </c:pt>
                <c:pt idx="69">
                  <c:v>44500</c:v>
                </c:pt>
                <c:pt idx="70">
                  <c:v>44530</c:v>
                </c:pt>
                <c:pt idx="71">
                  <c:v>44561</c:v>
                </c:pt>
                <c:pt idx="72">
                  <c:v>44592</c:v>
                </c:pt>
                <c:pt idx="73">
                  <c:v>44620</c:v>
                </c:pt>
                <c:pt idx="74">
                  <c:v>44651</c:v>
                </c:pt>
                <c:pt idx="75">
                  <c:v>44681</c:v>
                </c:pt>
                <c:pt idx="76">
                  <c:v>44712</c:v>
                </c:pt>
                <c:pt idx="77">
                  <c:v>44742</c:v>
                </c:pt>
                <c:pt idx="78">
                  <c:v>44773</c:v>
                </c:pt>
                <c:pt idx="79">
                  <c:v>44804</c:v>
                </c:pt>
                <c:pt idx="80">
                  <c:v>44834</c:v>
                </c:pt>
                <c:pt idx="81">
                  <c:v>44865</c:v>
                </c:pt>
                <c:pt idx="82">
                  <c:v>44895</c:v>
                </c:pt>
                <c:pt idx="83">
                  <c:v>44926</c:v>
                </c:pt>
                <c:pt idx="84">
                  <c:v>44957</c:v>
                </c:pt>
                <c:pt idx="85">
                  <c:v>44985</c:v>
                </c:pt>
                <c:pt idx="86">
                  <c:v>45016</c:v>
                </c:pt>
                <c:pt idx="87">
                  <c:v>45046</c:v>
                </c:pt>
                <c:pt idx="88">
                  <c:v>45077</c:v>
                </c:pt>
                <c:pt idx="89">
                  <c:v>45107</c:v>
                </c:pt>
                <c:pt idx="90">
                  <c:v>45138</c:v>
                </c:pt>
                <c:pt idx="91">
                  <c:v>45169</c:v>
                </c:pt>
                <c:pt idx="92">
                  <c:v>45199</c:v>
                </c:pt>
                <c:pt idx="93">
                  <c:v>45230</c:v>
                </c:pt>
                <c:pt idx="94">
                  <c:v>45260</c:v>
                </c:pt>
                <c:pt idx="95">
                  <c:v>45291</c:v>
                </c:pt>
                <c:pt idx="96">
                  <c:v>45322</c:v>
                </c:pt>
                <c:pt idx="97">
                  <c:v>45351</c:v>
                </c:pt>
                <c:pt idx="98">
                  <c:v>45382</c:v>
                </c:pt>
                <c:pt idx="99">
                  <c:v>45412</c:v>
                </c:pt>
                <c:pt idx="100">
                  <c:v>45443</c:v>
                </c:pt>
                <c:pt idx="101">
                  <c:v>45473</c:v>
                </c:pt>
                <c:pt idx="102">
                  <c:v>45504</c:v>
                </c:pt>
                <c:pt idx="103">
                  <c:v>45535</c:v>
                </c:pt>
                <c:pt idx="104">
                  <c:v>45565</c:v>
                </c:pt>
                <c:pt idx="105">
                  <c:v>45596</c:v>
                </c:pt>
                <c:pt idx="106">
                  <c:v>45626</c:v>
                </c:pt>
                <c:pt idx="107">
                  <c:v>45657</c:v>
                </c:pt>
                <c:pt idx="108">
                  <c:v>45688</c:v>
                </c:pt>
                <c:pt idx="109">
                  <c:v>45716</c:v>
                </c:pt>
                <c:pt idx="110">
                  <c:v>45747</c:v>
                </c:pt>
                <c:pt idx="111">
                  <c:v>45777</c:v>
                </c:pt>
              </c:numCache>
            </c:numRef>
          </c:cat>
          <c:val>
            <c:numRef>
              <c:f>'FRB-NY 1yr and 3yr medians'!$F$37:$F$147</c:f>
              <c:numCache>
                <c:formatCode>#,##0.00</c:formatCode>
                <c:ptCount val="111"/>
                <c:pt idx="0">
                  <c:v>2.3451254437367122</c:v>
                </c:pt>
                <c:pt idx="1">
                  <c:v>2.6396110127369572</c:v>
                </c:pt>
                <c:pt idx="2">
                  <c:v>2.4583878586689631</c:v>
                </c:pt>
                <c:pt idx="3">
                  <c:v>2.5413138935963322</c:v>
                </c:pt>
                <c:pt idx="4">
                  <c:v>2.5504710743824641</c:v>
                </c:pt>
                <c:pt idx="5">
                  <c:v>2.4654889176289241</c:v>
                </c:pt>
                <c:pt idx="6">
                  <c:v>2.4489688942829768</c:v>
                </c:pt>
                <c:pt idx="7">
                  <c:v>2.7211928437153499</c:v>
                </c:pt>
                <c:pt idx="8">
                  <c:v>2.4227802822987239</c:v>
                </c:pt>
                <c:pt idx="9">
                  <c:v>2.5162885258595149</c:v>
                </c:pt>
                <c:pt idx="10">
                  <c:v>2.4651429722706477</c:v>
                </c:pt>
                <c:pt idx="11">
                  <c:v>2.7398090432087581</c:v>
                </c:pt>
                <c:pt idx="12">
                  <c:v>2.9084618161122013</c:v>
                </c:pt>
                <c:pt idx="13">
                  <c:v>2.8895781109730412</c:v>
                </c:pt>
                <c:pt idx="14">
                  <c:v>2.6636917660633732</c:v>
                </c:pt>
                <c:pt idx="15">
                  <c:v>2.7211928437153499</c:v>
                </c:pt>
                <c:pt idx="16">
                  <c:v>2.5162885258595149</c:v>
                </c:pt>
                <c:pt idx="17">
                  <c:v>2.4659693310658137</c:v>
                </c:pt>
                <c:pt idx="18">
                  <c:v>2.4651429722706477</c:v>
                </c:pt>
                <c:pt idx="19">
                  <c:v>2.4182634423176448</c:v>
                </c:pt>
                <c:pt idx="20">
                  <c:v>2.4651429722706477</c:v>
                </c:pt>
                <c:pt idx="21">
                  <c:v>2.5413138935963322</c:v>
                </c:pt>
                <c:pt idx="22">
                  <c:v>2.5337293217579533</c:v>
                </c:pt>
                <c:pt idx="23">
                  <c:v>2.7519662449757258</c:v>
                </c:pt>
                <c:pt idx="24">
                  <c:v>2.6396110127369572</c:v>
                </c:pt>
                <c:pt idx="25">
                  <c:v>2.7595264981190373</c:v>
                </c:pt>
                <c:pt idx="26">
                  <c:v>2.6799063752094905</c:v>
                </c:pt>
                <c:pt idx="27">
                  <c:v>2.9084618161122013</c:v>
                </c:pt>
                <c:pt idx="28">
                  <c:v>2.9084618161122013</c:v>
                </c:pt>
                <c:pt idx="29">
                  <c:v>2.9084618161122013</c:v>
                </c:pt>
                <c:pt idx="30">
                  <c:v>2.9103345940510441</c:v>
                </c:pt>
                <c:pt idx="31">
                  <c:v>2.9276180336872737</c:v>
                </c:pt>
                <c:pt idx="32">
                  <c:v>2.9226973126331965</c:v>
                </c:pt>
                <c:pt idx="33">
                  <c:v>2.9276180336872737</c:v>
                </c:pt>
                <c:pt idx="34">
                  <c:v>2.8975648949543635</c:v>
                </c:pt>
                <c:pt idx="35">
                  <c:v>2.9276180336872737</c:v>
                </c:pt>
                <c:pt idx="36">
                  <c:v>2.8975648949543635</c:v>
                </c:pt>
                <c:pt idx="37">
                  <c:v>2.7211928437153499</c:v>
                </c:pt>
                <c:pt idx="38">
                  <c:v>2.7440545628468196</c:v>
                </c:pt>
                <c:pt idx="39">
                  <c:v>2.5257422993580501</c:v>
                </c:pt>
                <c:pt idx="40">
                  <c:v>2.3807001183430363</c:v>
                </c:pt>
                <c:pt idx="41">
                  <c:v>2.5977702210346858</c:v>
                </c:pt>
                <c:pt idx="42">
                  <c:v>2.5182170937458683</c:v>
                </c:pt>
                <c:pt idx="43">
                  <c:v>2.3420665333668391</c:v>
                </c:pt>
                <c:pt idx="44">
                  <c:v>2.4112525055805851</c:v>
                </c:pt>
                <c:pt idx="45">
                  <c:v>2.2578041623036067</c:v>
                </c:pt>
                <c:pt idx="46">
                  <c:v>2.2751708100239436</c:v>
                </c:pt>
                <c:pt idx="47">
                  <c:v>2.4552617142597843</c:v>
                </c:pt>
                <c:pt idx="48">
                  <c:v>2.4232719014088322</c:v>
                </c:pt>
                <c:pt idx="49">
                  <c:v>2.4651429722706477</c:v>
                </c:pt>
                <c:pt idx="50">
                  <c:v>2.4651429722706477</c:v>
                </c:pt>
                <c:pt idx="51">
                  <c:v>2.5509290764729191</c:v>
                </c:pt>
                <c:pt idx="52">
                  <c:v>2.9276180336872737</c:v>
                </c:pt>
                <c:pt idx="53">
                  <c:v>2.609020001689593</c:v>
                </c:pt>
                <c:pt idx="54">
                  <c:v>2.8150641987721126</c:v>
                </c:pt>
                <c:pt idx="55">
                  <c:v>2.9276180336872737</c:v>
                </c:pt>
                <c:pt idx="56">
                  <c:v>2.9084618161122013</c:v>
                </c:pt>
                <c:pt idx="57">
                  <c:v>2.7637200425068538</c:v>
                </c:pt>
                <c:pt idx="58">
                  <c:v>2.8901264737049739</c:v>
                </c:pt>
                <c:pt idx="59">
                  <c:v>2.9276180336872737</c:v>
                </c:pt>
                <c:pt idx="60">
                  <c:v>2.9742875168720881</c:v>
                </c:pt>
                <c:pt idx="61">
                  <c:v>3.018502480785052</c:v>
                </c:pt>
                <c:pt idx="62">
                  <c:v>3.1718738148609797</c:v>
                </c:pt>
                <c:pt idx="63">
                  <c:v>3.2877976963917424</c:v>
                </c:pt>
                <c:pt idx="64">
                  <c:v>3.9276180336872737</c:v>
                </c:pt>
                <c:pt idx="65">
                  <c:v>4.7293634484211609</c:v>
                </c:pt>
                <c:pt idx="66">
                  <c:v>4.7700686524311706</c:v>
                </c:pt>
                <c:pt idx="67">
                  <c:v>5.1074452469746294</c:v>
                </c:pt>
                <c:pt idx="68">
                  <c:v>5.2377867768208191</c:v>
                </c:pt>
                <c:pt idx="69">
                  <c:v>5.5810847351948425</c:v>
                </c:pt>
                <c:pt idx="70">
                  <c:v>5.9276180336872741</c:v>
                </c:pt>
                <c:pt idx="71">
                  <c:v>5.917891986171405</c:v>
                </c:pt>
                <c:pt idx="72">
                  <c:v>5.7160582611958191</c:v>
                </c:pt>
                <c:pt idx="73">
                  <c:v>5.9276180336872741</c:v>
                </c:pt>
                <c:pt idx="74">
                  <c:v>6.5115161011616394</c:v>
                </c:pt>
                <c:pt idx="75">
                  <c:v>6.273055560390155</c:v>
                </c:pt>
                <c:pt idx="76">
                  <c:v>6.5036330292622253</c:v>
                </c:pt>
                <c:pt idx="77">
                  <c:v>6.7034726212422058</c:v>
                </c:pt>
                <c:pt idx="78">
                  <c:v>6.1512436936299011</c:v>
                </c:pt>
                <c:pt idx="79">
                  <c:v>5.6733322213093444</c:v>
                </c:pt>
                <c:pt idx="80">
                  <c:v>5.3684120247761413</c:v>
                </c:pt>
                <c:pt idx="81">
                  <c:v>5.871909148494403</c:v>
                </c:pt>
                <c:pt idx="82">
                  <c:v>5.1561665604511902</c:v>
                </c:pt>
                <c:pt idx="83">
                  <c:v>4.9210872719685241</c:v>
                </c:pt>
                <c:pt idx="84">
                  <c:v>4.8825984070698425</c:v>
                </c:pt>
                <c:pt idx="85">
                  <c:v>4.1530728409687683</c:v>
                </c:pt>
                <c:pt idx="86">
                  <c:v>4.675615317622821</c:v>
                </c:pt>
                <c:pt idx="87">
                  <c:v>4.3746552536884948</c:v>
                </c:pt>
                <c:pt idx="88">
                  <c:v>3.9946856568257014</c:v>
                </c:pt>
                <c:pt idx="89">
                  <c:v>3.7530593941609065</c:v>
                </c:pt>
                <c:pt idx="90">
                  <c:v>3.474535949031512</c:v>
                </c:pt>
                <c:pt idx="91">
                  <c:v>3.559734113017718</c:v>
                </c:pt>
                <c:pt idx="92">
                  <c:v>3.6010751793781917</c:v>
                </c:pt>
                <c:pt idx="93">
                  <c:v>3.5000350544850032</c:v>
                </c:pt>
                <c:pt idx="94">
                  <c:v>3.2859945366779972</c:v>
                </c:pt>
                <c:pt idx="95">
                  <c:v>2.9378840992848079</c:v>
                </c:pt>
                <c:pt idx="96">
                  <c:v>2.9276180336872737</c:v>
                </c:pt>
                <c:pt idx="97">
                  <c:v>2.9680035183827091</c:v>
                </c:pt>
                <c:pt idx="98">
                  <c:v>2.9276180336872737</c:v>
                </c:pt>
                <c:pt idx="99">
                  <c:v>3.1874120304981868</c:v>
                </c:pt>
                <c:pt idx="100">
                  <c:v>3.0993659565846126</c:v>
                </c:pt>
                <c:pt idx="101">
                  <c:v>2.9516270230213801</c:v>
                </c:pt>
                <c:pt idx="102">
                  <c:v>2.9012880394856135</c:v>
                </c:pt>
                <c:pt idx="103">
                  <c:v>2.9276180336872737</c:v>
                </c:pt>
                <c:pt idx="104">
                  <c:v>2.9276180336872737</c:v>
                </c:pt>
                <c:pt idx="105">
                  <c:v>2.7931661675373722</c:v>
                </c:pt>
                <c:pt idx="106">
                  <c:v>2.8975648949543635</c:v>
                </c:pt>
                <c:pt idx="107">
                  <c:v>2.9276180336872737</c:v>
                </c:pt>
                <c:pt idx="108">
                  <c:v>2.9276180336872737</c:v>
                </c:pt>
                <c:pt idx="109">
                  <c:v>3.0588600705067317</c:v>
                </c:pt>
                <c:pt idx="110">
                  <c:v>3.5078835556904475</c:v>
                </c:pt>
              </c:numCache>
            </c:numRef>
          </c:val>
          <c:smooth val="0"/>
          <c:extLst>
            <c:ext xmlns:c16="http://schemas.microsoft.com/office/drawing/2014/chart" uri="{C3380CC4-5D6E-409C-BE32-E72D297353CC}">
              <c16:uniqueId val="{00000002-6F6E-45EA-B342-D7D0896CD4F9}"/>
            </c:ext>
          </c:extLst>
        </c:ser>
        <c:ser>
          <c:idx val="1"/>
          <c:order val="3"/>
          <c:tx>
            <c:v>FRB-NY alternative series</c:v>
          </c:tx>
          <c:spPr>
            <a:ln w="28575" cap="rnd">
              <a:solidFill>
                <a:schemeClr val="accent2"/>
              </a:solidFill>
              <a:round/>
            </a:ln>
            <a:effectLst/>
          </c:spPr>
          <c:marker>
            <c:symbol val="none"/>
          </c:marker>
          <c:cat>
            <c:numRef>
              <c:f>UMich!$A$459:$A$570</c:f>
              <c:numCache>
                <c:formatCode>m/d/yyyy</c:formatCode>
                <c:ptCount val="112"/>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pt idx="53">
                  <c:v>44012</c:v>
                </c:pt>
                <c:pt idx="54">
                  <c:v>44043</c:v>
                </c:pt>
                <c:pt idx="55">
                  <c:v>44074</c:v>
                </c:pt>
                <c:pt idx="56">
                  <c:v>44104</c:v>
                </c:pt>
                <c:pt idx="57">
                  <c:v>44135</c:v>
                </c:pt>
                <c:pt idx="58">
                  <c:v>44165</c:v>
                </c:pt>
                <c:pt idx="59">
                  <c:v>44196</c:v>
                </c:pt>
                <c:pt idx="60">
                  <c:v>44227</c:v>
                </c:pt>
                <c:pt idx="61">
                  <c:v>44255</c:v>
                </c:pt>
                <c:pt idx="62">
                  <c:v>44286</c:v>
                </c:pt>
                <c:pt idx="63">
                  <c:v>44316</c:v>
                </c:pt>
                <c:pt idx="64">
                  <c:v>44347</c:v>
                </c:pt>
                <c:pt idx="65">
                  <c:v>44377</c:v>
                </c:pt>
                <c:pt idx="66">
                  <c:v>44408</c:v>
                </c:pt>
                <c:pt idx="67">
                  <c:v>44439</c:v>
                </c:pt>
                <c:pt idx="68">
                  <c:v>44469</c:v>
                </c:pt>
                <c:pt idx="69">
                  <c:v>44500</c:v>
                </c:pt>
                <c:pt idx="70">
                  <c:v>44530</c:v>
                </c:pt>
                <c:pt idx="71">
                  <c:v>44561</c:v>
                </c:pt>
                <c:pt idx="72">
                  <c:v>44592</c:v>
                </c:pt>
                <c:pt idx="73">
                  <c:v>44620</c:v>
                </c:pt>
                <c:pt idx="74">
                  <c:v>44651</c:v>
                </c:pt>
                <c:pt idx="75">
                  <c:v>44681</c:v>
                </c:pt>
                <c:pt idx="76">
                  <c:v>44712</c:v>
                </c:pt>
                <c:pt idx="77">
                  <c:v>44742</c:v>
                </c:pt>
                <c:pt idx="78">
                  <c:v>44773</c:v>
                </c:pt>
                <c:pt idx="79">
                  <c:v>44804</c:v>
                </c:pt>
                <c:pt idx="80">
                  <c:v>44834</c:v>
                </c:pt>
                <c:pt idx="81">
                  <c:v>44865</c:v>
                </c:pt>
                <c:pt idx="82">
                  <c:v>44895</c:v>
                </c:pt>
                <c:pt idx="83">
                  <c:v>44926</c:v>
                </c:pt>
                <c:pt idx="84">
                  <c:v>44957</c:v>
                </c:pt>
                <c:pt idx="85">
                  <c:v>44985</c:v>
                </c:pt>
                <c:pt idx="86">
                  <c:v>45016</c:v>
                </c:pt>
                <c:pt idx="87">
                  <c:v>45046</c:v>
                </c:pt>
                <c:pt idx="88">
                  <c:v>45077</c:v>
                </c:pt>
                <c:pt idx="89">
                  <c:v>45107</c:v>
                </c:pt>
                <c:pt idx="90">
                  <c:v>45138</c:v>
                </c:pt>
                <c:pt idx="91">
                  <c:v>45169</c:v>
                </c:pt>
                <c:pt idx="92">
                  <c:v>45199</c:v>
                </c:pt>
                <c:pt idx="93">
                  <c:v>45230</c:v>
                </c:pt>
                <c:pt idx="94">
                  <c:v>45260</c:v>
                </c:pt>
                <c:pt idx="95">
                  <c:v>45291</c:v>
                </c:pt>
                <c:pt idx="96">
                  <c:v>45322</c:v>
                </c:pt>
                <c:pt idx="97">
                  <c:v>45351</c:v>
                </c:pt>
                <c:pt idx="98">
                  <c:v>45382</c:v>
                </c:pt>
                <c:pt idx="99">
                  <c:v>45412</c:v>
                </c:pt>
                <c:pt idx="100">
                  <c:v>45443</c:v>
                </c:pt>
                <c:pt idx="101">
                  <c:v>45473</c:v>
                </c:pt>
                <c:pt idx="102">
                  <c:v>45504</c:v>
                </c:pt>
                <c:pt idx="103">
                  <c:v>45535</c:v>
                </c:pt>
                <c:pt idx="104">
                  <c:v>45565</c:v>
                </c:pt>
                <c:pt idx="105">
                  <c:v>45596</c:v>
                </c:pt>
                <c:pt idx="106">
                  <c:v>45626</c:v>
                </c:pt>
                <c:pt idx="107">
                  <c:v>45657</c:v>
                </c:pt>
                <c:pt idx="108">
                  <c:v>45688</c:v>
                </c:pt>
                <c:pt idx="109">
                  <c:v>45716</c:v>
                </c:pt>
                <c:pt idx="110">
                  <c:v>45747</c:v>
                </c:pt>
                <c:pt idx="111">
                  <c:v>45777</c:v>
                </c:pt>
              </c:numCache>
            </c:numRef>
          </c:cat>
          <c:val>
            <c:numRef>
              <c:f>'FRB-NY 1yr and 3yr medians'!$I$37:$I$147</c:f>
              <c:numCache>
                <c:formatCode>#,##0.00</c:formatCode>
                <c:ptCount val="111"/>
                <c:pt idx="0">
                  <c:v>2.5321534444888432</c:v>
                </c:pt>
                <c:pt idx="1">
                  <c:v>2.6844492723544437</c:v>
                </c:pt>
                <c:pt idx="2">
                  <c:v>2.6672735979159672</c:v>
                </c:pt>
                <c:pt idx="3">
                  <c:v>2.6665352155764896</c:v>
                </c:pt>
                <c:pt idx="4">
                  <c:v>2.7221744825442631</c:v>
                </c:pt>
                <c:pt idx="5">
                  <c:v>2.7213476469119398</c:v>
                </c:pt>
                <c:pt idx="6">
                  <c:v>2.8091638853152592</c:v>
                </c:pt>
                <c:pt idx="7">
                  <c:v>2.6759520341952641</c:v>
                </c:pt>
                <c:pt idx="8">
                  <c:v>2.6222360899051038</c:v>
                </c:pt>
                <c:pt idx="9">
                  <c:v>2.6532038023074467</c:v>
                </c:pt>
                <c:pt idx="10">
                  <c:v>2.6921532919009525</c:v>
                </c:pt>
                <c:pt idx="11">
                  <c:v>2.7490871717532475</c:v>
                </c:pt>
                <c:pt idx="12">
                  <c:v>2.7092457582553227</c:v>
                </c:pt>
                <c:pt idx="13">
                  <c:v>2.7120769788821537</c:v>
                </c:pt>
                <c:pt idx="14">
                  <c:v>2.6766613294680912</c:v>
                </c:pt>
                <c:pt idx="15">
                  <c:v>2.6053925325473157</c:v>
                </c:pt>
                <c:pt idx="16">
                  <c:v>2.6477969457705814</c:v>
                </c:pt>
                <c:pt idx="17">
                  <c:v>2.5706799795230237</c:v>
                </c:pt>
                <c:pt idx="18">
                  <c:v>2.5791834165652592</c:v>
                </c:pt>
                <c:pt idx="19">
                  <c:v>2.5414257814486829</c:v>
                </c:pt>
                <c:pt idx="20">
                  <c:v>2.5802973081668217</c:v>
                </c:pt>
                <c:pt idx="21">
                  <c:v>2.5984345247348157</c:v>
                </c:pt>
                <c:pt idx="22">
                  <c:v>2.5926624109347669</c:v>
                </c:pt>
                <c:pt idx="23">
                  <c:v>2.6676185895999271</c:v>
                </c:pt>
                <c:pt idx="24">
                  <c:v>2.6197107603152592</c:v>
                </c:pt>
                <c:pt idx="25">
                  <c:v>2.5964396764834721</c:v>
                </c:pt>
                <c:pt idx="26">
                  <c:v>2.6418336202700932</c:v>
                </c:pt>
                <c:pt idx="27">
                  <c:v>2.6323905756076176</c:v>
                </c:pt>
                <c:pt idx="28">
                  <c:v>2.6428874303897221</c:v>
                </c:pt>
                <c:pt idx="29">
                  <c:v>2.6384387781222669</c:v>
                </c:pt>
                <c:pt idx="30">
                  <c:v>2.6720324327548344</c:v>
                </c:pt>
                <c:pt idx="31">
                  <c:v>2.6453033258517582</c:v>
                </c:pt>
                <c:pt idx="32">
                  <c:v>2.6912735273440687</c:v>
                </c:pt>
                <c:pt idx="33">
                  <c:v>2.6137321760257084</c:v>
                </c:pt>
                <c:pt idx="34">
                  <c:v>2.6334720422824223</c:v>
                </c:pt>
                <c:pt idx="35">
                  <c:v>2.6111505796511967</c:v>
                </c:pt>
                <c:pt idx="36">
                  <c:v>2.6373775770266858</c:v>
                </c:pt>
                <c:pt idx="37">
                  <c:v>2.5915764143069584</c:v>
                </c:pt>
                <c:pt idx="38">
                  <c:v>2.5797186662753422</c:v>
                </c:pt>
                <c:pt idx="39">
                  <c:v>2.5865314771731693</c:v>
                </c:pt>
                <c:pt idx="40">
                  <c:v>2.5648203661044437</c:v>
                </c:pt>
                <c:pt idx="41">
                  <c:v>2.6071039011081067</c:v>
                </c:pt>
                <c:pt idx="42">
                  <c:v>2.5168252756198246</c:v>
                </c:pt>
                <c:pt idx="43">
                  <c:v>2.4900348951419193</c:v>
                </c:pt>
                <c:pt idx="44">
                  <c:v>2.5454424192508061</c:v>
                </c:pt>
                <c:pt idx="45">
                  <c:v>2.5528810789187757</c:v>
                </c:pt>
                <c:pt idx="46">
                  <c:v>2.5361591150363285</c:v>
                </c:pt>
                <c:pt idx="47">
                  <c:v>2.5756583978732426</c:v>
                </c:pt>
                <c:pt idx="48">
                  <c:v>2.5559750368197767</c:v>
                </c:pt>
                <c:pt idx="49">
                  <c:v>2.5457385351260502</c:v>
                </c:pt>
                <c:pt idx="50">
                  <c:v>2.5535286237796146</c:v>
                </c:pt>
                <c:pt idx="51">
                  <c:v>2.5924382974704105</c:v>
                </c:pt>
                <c:pt idx="52">
                  <c:v>3.6418565084536869</c:v>
                </c:pt>
                <c:pt idx="53">
                  <c:v>2.9885559846957523</c:v>
                </c:pt>
                <c:pt idx="54">
                  <c:v>2.7219975759585697</c:v>
                </c:pt>
                <c:pt idx="55">
                  <c:v>3.3807631303866703</c:v>
                </c:pt>
                <c:pt idx="56">
                  <c:v>3.0189643671115247</c:v>
                </c:pt>
                <c:pt idx="57">
                  <c:v>2.99413998623689</c:v>
                </c:pt>
                <c:pt idx="58">
                  <c:v>3.0714238454898197</c:v>
                </c:pt>
                <c:pt idx="59">
                  <c:v>3.884480791290601</c:v>
                </c:pt>
                <c:pt idx="60">
                  <c:v>4.1253274252017356</c:v>
                </c:pt>
                <c:pt idx="61">
                  <c:v>4.1556204130252201</c:v>
                </c:pt>
                <c:pt idx="62">
                  <c:v>4.4981149007876713</c:v>
                </c:pt>
                <c:pt idx="63">
                  <c:v>4.1977442075808842</c:v>
                </c:pt>
                <c:pt idx="64">
                  <c:v>4.8390262891848881</c:v>
                </c:pt>
                <c:pt idx="65">
                  <c:v>5.0588849355777104</c:v>
                </c:pt>
                <c:pt idx="66">
                  <c:v>4.987393217285474</c:v>
                </c:pt>
                <c:pt idx="67">
                  <c:v>5.3934815694888432</c:v>
                </c:pt>
                <c:pt idx="68">
                  <c:v>5.0993488599856693</c:v>
                </c:pt>
                <c:pt idx="69">
                  <c:v>6.393420057495435</c:v>
                </c:pt>
                <c:pt idx="70">
                  <c:v>6.8106692602237064</c:v>
                </c:pt>
                <c:pt idx="71">
                  <c:v>6.6025136282046635</c:v>
                </c:pt>
                <c:pt idx="72">
                  <c:v>6.6961520483096439</c:v>
                </c:pt>
                <c:pt idx="73">
                  <c:v>7.0301912595828373</c:v>
                </c:pt>
                <c:pt idx="74">
                  <c:v>8.0394471456607182</c:v>
                </c:pt>
                <c:pt idx="75">
                  <c:v>7.7060530950625736</c:v>
                </c:pt>
                <c:pt idx="76">
                  <c:v>7.9442075063784916</c:v>
                </c:pt>
                <c:pt idx="77">
                  <c:v>8.0037902166446049</c:v>
                </c:pt>
                <c:pt idx="78">
                  <c:v>7.7523692419131596</c:v>
                </c:pt>
                <c:pt idx="79">
                  <c:v>6.6757095625003195</c:v>
                </c:pt>
                <c:pt idx="80">
                  <c:v>6.5597246458133061</c:v>
                </c:pt>
                <c:pt idx="81">
                  <c:v>7.1308353712161381</c:v>
                </c:pt>
                <c:pt idx="82">
                  <c:v>6.2038663198550541</c:v>
                </c:pt>
                <c:pt idx="83">
                  <c:v>5.6204322149356205</c:v>
                </c:pt>
                <c:pt idx="84">
                  <c:v>5.4066336919864035</c:v>
                </c:pt>
                <c:pt idx="85">
                  <c:v>4.9464853574832279</c:v>
                </c:pt>
                <c:pt idx="86">
                  <c:v>5.4906810094912846</c:v>
                </c:pt>
                <c:pt idx="87">
                  <c:v>4.6775110532840092</c:v>
                </c:pt>
                <c:pt idx="88">
                  <c:v>4.6252663900454856</c:v>
                </c:pt>
                <c:pt idx="89">
                  <c:v>4.5856869985659916</c:v>
                </c:pt>
                <c:pt idx="90">
                  <c:v>4.5067818929751713</c:v>
                </c:pt>
                <c:pt idx="91">
                  <c:v>4.5261615087588627</c:v>
                </c:pt>
                <c:pt idx="92">
                  <c:v>4.4782913496096945</c:v>
                </c:pt>
                <c:pt idx="93">
                  <c:v>4.5156362821658451</c:v>
                </c:pt>
                <c:pt idx="94">
                  <c:v>4.0640023519595463</c:v>
                </c:pt>
                <c:pt idx="95">
                  <c:v>3.5607453157504407</c:v>
                </c:pt>
                <c:pt idx="96">
                  <c:v>3.9323361684878666</c:v>
                </c:pt>
                <c:pt idx="97">
                  <c:v>3.5657623579104749</c:v>
                </c:pt>
                <c:pt idx="98">
                  <c:v>3.5439568330844242</c:v>
                </c:pt>
                <c:pt idx="99">
                  <c:v>3.6681354810794193</c:v>
                </c:pt>
                <c:pt idx="100">
                  <c:v>3.7688821127017356</c:v>
                </c:pt>
                <c:pt idx="101">
                  <c:v>3.5670996477206547</c:v>
                </c:pt>
                <c:pt idx="102">
                  <c:v>2.9419356157382337</c:v>
                </c:pt>
                <c:pt idx="103">
                  <c:v>3.0597537328799564</c:v>
                </c:pt>
                <c:pt idx="104">
                  <c:v>2.6647091676791517</c:v>
                </c:pt>
                <c:pt idx="105">
                  <c:v>2.5993128587802259</c:v>
                </c:pt>
                <c:pt idx="106">
                  <c:v>2.6030724813540775</c:v>
                </c:pt>
                <c:pt idx="107">
                  <c:v>3.3370014001925785</c:v>
                </c:pt>
                <c:pt idx="108">
                  <c:v>3.4450271894534437</c:v>
                </c:pt>
                <c:pt idx="109">
                  <c:v>3.8585751821597416</c:v>
                </c:pt>
                <c:pt idx="110">
                  <c:v>4.1053398420413334</c:v>
                </c:pt>
              </c:numCache>
            </c:numRef>
          </c:val>
          <c:smooth val="0"/>
          <c:extLst>
            <c:ext xmlns:c16="http://schemas.microsoft.com/office/drawing/2014/chart" uri="{C3380CC4-5D6E-409C-BE32-E72D297353CC}">
              <c16:uniqueId val="{00000003-6F6E-45EA-B342-D7D0896CD4F9}"/>
            </c:ext>
          </c:extLst>
        </c:ser>
        <c:dLbls>
          <c:showLegendKey val="0"/>
          <c:showVal val="0"/>
          <c:showCatName val="0"/>
          <c:showSerName val="0"/>
          <c:showPercent val="0"/>
          <c:showBubbleSize val="0"/>
        </c:dLbls>
        <c:smooth val="0"/>
        <c:axId val="1298487160"/>
        <c:axId val="1298487880"/>
      </c:lineChart>
      <c:dateAx>
        <c:axId val="1298487160"/>
        <c:scaling>
          <c:orientation val="minMax"/>
          <c:max val="45809"/>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87880"/>
        <c:crossesAt val="-2"/>
        <c:auto val="1"/>
        <c:lblOffset val="100"/>
        <c:baseTimeUnit val="months"/>
        <c:majorUnit val="12"/>
      </c:dateAx>
      <c:valAx>
        <c:axId val="1298487880"/>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Median 12-month-ahead</a:t>
                </a:r>
                <a:r>
                  <a:rPr lang="en-US" baseline="0"/>
                  <a:t> inflation expectations, p</a:t>
                </a:r>
                <a:r>
                  <a:rPr lang="en-US"/>
                  <a:t>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87160"/>
        <c:crosses val="autoZero"/>
        <c:crossBetween val="between"/>
        <c:majorUnit val="2"/>
      </c:valAx>
      <c:spPr>
        <a:noFill/>
        <a:ln>
          <a:noFill/>
        </a:ln>
        <a:effectLst/>
      </c:spPr>
    </c:plotArea>
    <c:legend>
      <c:legendPos val="b"/>
      <c:legendEntry>
        <c:idx val="1"/>
        <c:delete val="1"/>
      </c:legendEntry>
      <c:layout>
        <c:manualLayout>
          <c:xMode val="edge"/>
          <c:yMode val="edge"/>
          <c:x val="7.9969514120013338E-2"/>
          <c:y val="0.87923770163035719"/>
          <c:w val="0.88655063234014597"/>
          <c:h val="5.46252843234910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121920</xdr:colOff>
      <xdr:row>2</xdr:row>
      <xdr:rowOff>112395</xdr:rowOff>
    </xdr:from>
    <xdr:to>
      <xdr:col>10</xdr:col>
      <xdr:colOff>179070</xdr:colOff>
      <xdr:row>24</xdr:row>
      <xdr:rowOff>50483</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0</xdr:colOff>
      <xdr:row>3</xdr:row>
      <xdr:rowOff>62865</xdr:rowOff>
    </xdr:from>
    <xdr:to>
      <xdr:col>34</xdr:col>
      <xdr:colOff>438977</xdr:colOff>
      <xdr:row>27</xdr:row>
      <xdr:rowOff>59689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9745325" y="424815"/>
          <a:ext cx="5925377" cy="45307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reg Auclair" id="{D9810718-1FC4-42CA-B016-860441C03298}" userId="S::Greg.Auclair@Piie.com::1307184d-2eb4-44d0-b171-30167286de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70" dT="2025-07-07T19:06:07.07" personId="{D9810718-1FC4-42CA-B016-860441C03298}" id="{7CD99614-6742-4863-B956-B7ACB24F937F}">
    <text>The value was 6.7 in the original data.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1FE9-06E5-47FE-80F9-4CD70B7E0109}">
  <dimension ref="B2:AI97"/>
  <sheetViews>
    <sheetView workbookViewId="0">
      <selection activeCell="B28" sqref="B28"/>
    </sheetView>
  </sheetViews>
  <sheetFormatPr defaultRowHeight="15" x14ac:dyDescent="0.25"/>
  <sheetData>
    <row r="2" spans="3:5" ht="18.75" x14ac:dyDescent="0.3">
      <c r="C2" s="8" t="s">
        <v>16</v>
      </c>
      <c r="E2" t="s">
        <v>33</v>
      </c>
    </row>
    <row r="27" spans="2:34" x14ac:dyDescent="0.25">
      <c r="B27" s="3" t="s">
        <v>18</v>
      </c>
    </row>
    <row r="28" spans="2:34" ht="18.75" x14ac:dyDescent="0.3">
      <c r="B28" t="s">
        <v>36</v>
      </c>
      <c r="C28" s="8"/>
      <c r="M28" s="8"/>
      <c r="X28" s="8"/>
      <c r="AH28" s="8"/>
    </row>
    <row r="29" spans="2:34" x14ac:dyDescent="0.25">
      <c r="B29" t="s">
        <v>37</v>
      </c>
    </row>
    <row r="30" spans="2:34" x14ac:dyDescent="0.25">
      <c r="B30" t="s">
        <v>26</v>
      </c>
    </row>
    <row r="31" spans="2:34" x14ac:dyDescent="0.25">
      <c r="B31" t="s">
        <v>38</v>
      </c>
    </row>
    <row r="32" spans="2:34" x14ac:dyDescent="0.25">
      <c r="B32" t="s">
        <v>28</v>
      </c>
    </row>
    <row r="33" spans="2:2" x14ac:dyDescent="0.25">
      <c r="B33" t="s">
        <v>35</v>
      </c>
    </row>
    <row r="34" spans="2:2" x14ac:dyDescent="0.25">
      <c r="B34" t="s">
        <v>34</v>
      </c>
    </row>
    <row r="53" spans="3:35" ht="18.75" x14ac:dyDescent="0.3">
      <c r="D53" s="3"/>
      <c r="M53" s="8"/>
    </row>
    <row r="54" spans="3:35" x14ac:dyDescent="0.25">
      <c r="AI54" s="3" t="s">
        <v>18</v>
      </c>
    </row>
    <row r="55" spans="3:35" x14ac:dyDescent="0.25">
      <c r="AI55" t="s">
        <v>25</v>
      </c>
    </row>
    <row r="56" spans="3:35" x14ac:dyDescent="0.25">
      <c r="AI56" t="s">
        <v>29</v>
      </c>
    </row>
    <row r="57" spans="3:35" x14ac:dyDescent="0.25">
      <c r="AI57" t="s">
        <v>31</v>
      </c>
    </row>
    <row r="58" spans="3:35" x14ac:dyDescent="0.25">
      <c r="AI58" t="s">
        <v>30</v>
      </c>
    </row>
    <row r="59" spans="3:35" x14ac:dyDescent="0.25">
      <c r="AI59" t="s">
        <v>27</v>
      </c>
    </row>
    <row r="60" spans="3:35" ht="18.75" x14ac:dyDescent="0.3">
      <c r="C60" s="8"/>
      <c r="AI60" t="s">
        <v>17</v>
      </c>
    </row>
    <row r="61" spans="3:35" x14ac:dyDescent="0.25">
      <c r="AI61" t="s">
        <v>32</v>
      </c>
    </row>
    <row r="63" spans="3:35" x14ac:dyDescent="0.25">
      <c r="AI63" s="3"/>
    </row>
    <row r="97" spans="3:3" ht="18.75" x14ac:dyDescent="0.3">
      <c r="C9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2ED4-A6AC-4D69-AA3F-4E5C7A0213D1}">
  <dimension ref="A2:I587"/>
  <sheetViews>
    <sheetView tabSelected="1" workbookViewId="0">
      <pane xSplit="1" ySplit="2" topLeftCell="B3" activePane="bottomRight" state="frozen"/>
      <selection pane="topRight" activeCell="B1" sqref="B1"/>
      <selection pane="bottomLeft" activeCell="A7" sqref="A7"/>
      <selection pane="bottomRight" activeCell="B3" sqref="B3"/>
    </sheetView>
  </sheetViews>
  <sheetFormatPr defaultRowHeight="15" x14ac:dyDescent="0.25"/>
  <cols>
    <col min="1" max="1" width="10.7109375" bestFit="1" customWidth="1"/>
  </cols>
  <sheetData>
    <row r="2" spans="1:6" x14ac:dyDescent="0.25">
      <c r="A2" t="s">
        <v>0</v>
      </c>
      <c r="F2" t="s">
        <v>39</v>
      </c>
    </row>
    <row r="3" spans="1:6" x14ac:dyDescent="0.25">
      <c r="A3" s="1">
        <v>28521</v>
      </c>
      <c r="B3">
        <f>'UMich Data'!C6</f>
        <v>5.2</v>
      </c>
      <c r="D3">
        <f t="shared" ref="D3:D66" si="0">B3</f>
        <v>5.2</v>
      </c>
      <c r="E3">
        <v>0</v>
      </c>
    </row>
    <row r="4" spans="1:6" x14ac:dyDescent="0.25">
      <c r="A4" s="1">
        <v>28549</v>
      </c>
      <c r="B4">
        <f>'UMich Data'!C7</f>
        <v>6.4</v>
      </c>
      <c r="D4">
        <f t="shared" si="0"/>
        <v>6.4</v>
      </c>
      <c r="E4">
        <v>0</v>
      </c>
    </row>
    <row r="5" spans="1:6" x14ac:dyDescent="0.25">
      <c r="A5" s="1">
        <v>28580</v>
      </c>
      <c r="B5">
        <f>'UMich Data'!C8</f>
        <v>6.3</v>
      </c>
      <c r="D5">
        <f t="shared" si="0"/>
        <v>6.3</v>
      </c>
      <c r="E5">
        <v>0</v>
      </c>
    </row>
    <row r="6" spans="1:6" x14ac:dyDescent="0.25">
      <c r="A6" s="1">
        <v>28610</v>
      </c>
      <c r="B6">
        <f>'UMich Data'!C9</f>
        <v>6.7</v>
      </c>
      <c r="D6">
        <f t="shared" si="0"/>
        <v>6.7</v>
      </c>
      <c r="E6">
        <v>0</v>
      </c>
    </row>
    <row r="7" spans="1:6" x14ac:dyDescent="0.25">
      <c r="A7" s="1">
        <v>28641</v>
      </c>
      <c r="B7">
        <f>'UMich Data'!C10</f>
        <v>6.9</v>
      </c>
      <c r="D7">
        <f t="shared" si="0"/>
        <v>6.9</v>
      </c>
      <c r="E7">
        <v>0</v>
      </c>
    </row>
    <row r="8" spans="1:6" x14ac:dyDescent="0.25">
      <c r="A8" s="1">
        <v>28671</v>
      </c>
      <c r="B8">
        <f>'UMich Data'!C11</f>
        <v>6.5</v>
      </c>
      <c r="D8">
        <f t="shared" si="0"/>
        <v>6.5</v>
      </c>
      <c r="E8">
        <v>0</v>
      </c>
    </row>
    <row r="9" spans="1:6" x14ac:dyDescent="0.25">
      <c r="A9" s="1">
        <v>28702</v>
      </c>
      <c r="B9">
        <f>'UMich Data'!C12</f>
        <v>6.6</v>
      </c>
      <c r="D9">
        <f t="shared" si="0"/>
        <v>6.6</v>
      </c>
      <c r="E9">
        <v>0</v>
      </c>
    </row>
    <row r="10" spans="1:6" x14ac:dyDescent="0.25">
      <c r="A10" s="1">
        <v>28733</v>
      </c>
      <c r="B10">
        <f>'UMich Data'!C13</f>
        <v>8.6999999999999993</v>
      </c>
      <c r="D10">
        <f t="shared" si="0"/>
        <v>8.6999999999999993</v>
      </c>
      <c r="E10">
        <v>0</v>
      </c>
    </row>
    <row r="11" spans="1:6" x14ac:dyDescent="0.25">
      <c r="A11" s="1">
        <v>28763</v>
      </c>
      <c r="B11">
        <f>'UMich Data'!C14</f>
        <v>6.9</v>
      </c>
      <c r="D11">
        <f t="shared" si="0"/>
        <v>6.9</v>
      </c>
      <c r="E11">
        <v>0</v>
      </c>
    </row>
    <row r="12" spans="1:6" x14ac:dyDescent="0.25">
      <c r="A12" s="1">
        <v>28794</v>
      </c>
      <c r="B12">
        <f>'UMich Data'!C15</f>
        <v>7.4</v>
      </c>
      <c r="D12">
        <f t="shared" si="0"/>
        <v>7.4</v>
      </c>
      <c r="E12">
        <v>0</v>
      </c>
    </row>
    <row r="13" spans="1:6" x14ac:dyDescent="0.25">
      <c r="A13" s="1">
        <v>28824</v>
      </c>
      <c r="B13">
        <f>'UMich Data'!C16</f>
        <v>7.5</v>
      </c>
      <c r="D13">
        <f t="shared" si="0"/>
        <v>7.5</v>
      </c>
      <c r="E13">
        <v>0</v>
      </c>
    </row>
    <row r="14" spans="1:6" x14ac:dyDescent="0.25">
      <c r="A14" s="1">
        <v>28855</v>
      </c>
      <c r="B14">
        <f>'UMich Data'!C17</f>
        <v>7.3</v>
      </c>
      <c r="D14">
        <f t="shared" si="0"/>
        <v>7.3</v>
      </c>
      <c r="E14">
        <v>0</v>
      </c>
    </row>
    <row r="15" spans="1:6" x14ac:dyDescent="0.25">
      <c r="A15" s="1">
        <v>28886</v>
      </c>
      <c r="B15">
        <f>'UMich Data'!C18</f>
        <v>7.8</v>
      </c>
      <c r="D15">
        <f t="shared" si="0"/>
        <v>7.8</v>
      </c>
      <c r="E15">
        <v>0</v>
      </c>
    </row>
    <row r="16" spans="1:6" x14ac:dyDescent="0.25">
      <c r="A16" s="1">
        <v>28914</v>
      </c>
      <c r="B16">
        <f>'UMich Data'!C19</f>
        <v>9.3000000000000007</v>
      </c>
      <c r="D16">
        <f t="shared" si="0"/>
        <v>9.3000000000000007</v>
      </c>
      <c r="E16">
        <v>0</v>
      </c>
    </row>
    <row r="17" spans="1:5" x14ac:dyDescent="0.25">
      <c r="A17" s="1">
        <v>28945</v>
      </c>
      <c r="B17">
        <f>'UMich Data'!C20</f>
        <v>8.8000000000000007</v>
      </c>
      <c r="D17">
        <f t="shared" si="0"/>
        <v>8.8000000000000007</v>
      </c>
      <c r="E17">
        <v>0</v>
      </c>
    </row>
    <row r="18" spans="1:5" x14ac:dyDescent="0.25">
      <c r="A18" s="1">
        <v>28975</v>
      </c>
      <c r="B18">
        <f>'UMich Data'!C21</f>
        <v>9.6999999999999993</v>
      </c>
      <c r="D18">
        <f t="shared" si="0"/>
        <v>9.6999999999999993</v>
      </c>
      <c r="E18">
        <v>0</v>
      </c>
    </row>
    <row r="19" spans="1:5" x14ac:dyDescent="0.25">
      <c r="A19" s="1">
        <v>29006</v>
      </c>
      <c r="B19">
        <f>'UMich Data'!C22</f>
        <v>9.8000000000000007</v>
      </c>
      <c r="D19">
        <f t="shared" si="0"/>
        <v>9.8000000000000007</v>
      </c>
      <c r="E19">
        <v>0</v>
      </c>
    </row>
    <row r="20" spans="1:5" x14ac:dyDescent="0.25">
      <c r="A20" s="1">
        <v>29036</v>
      </c>
      <c r="B20">
        <f>'UMich Data'!C23</f>
        <v>9.9</v>
      </c>
      <c r="D20">
        <f t="shared" si="0"/>
        <v>9.9</v>
      </c>
      <c r="E20">
        <v>0</v>
      </c>
    </row>
    <row r="21" spans="1:5" x14ac:dyDescent="0.25">
      <c r="A21" s="1">
        <v>29067</v>
      </c>
      <c r="B21">
        <f>'UMich Data'!C24</f>
        <v>9.9</v>
      </c>
      <c r="D21">
        <f t="shared" si="0"/>
        <v>9.9</v>
      </c>
      <c r="E21">
        <v>0</v>
      </c>
    </row>
    <row r="22" spans="1:5" x14ac:dyDescent="0.25">
      <c r="A22" s="1">
        <v>29098</v>
      </c>
      <c r="B22">
        <f>'UMich Data'!C25</f>
        <v>9.9</v>
      </c>
      <c r="D22">
        <f t="shared" si="0"/>
        <v>9.9</v>
      </c>
      <c r="E22">
        <v>0</v>
      </c>
    </row>
    <row r="23" spans="1:5" x14ac:dyDescent="0.25">
      <c r="A23" s="1">
        <v>29128</v>
      </c>
      <c r="B23">
        <f>'UMich Data'!C26</f>
        <v>9.6</v>
      </c>
      <c r="D23">
        <f t="shared" si="0"/>
        <v>9.6</v>
      </c>
      <c r="E23">
        <v>0</v>
      </c>
    </row>
    <row r="24" spans="1:5" x14ac:dyDescent="0.25">
      <c r="A24" s="1">
        <v>29159</v>
      </c>
      <c r="B24">
        <f>'UMich Data'!C27</f>
        <v>9</v>
      </c>
      <c r="D24">
        <f t="shared" si="0"/>
        <v>9</v>
      </c>
      <c r="E24">
        <v>0</v>
      </c>
    </row>
    <row r="25" spans="1:5" x14ac:dyDescent="0.25">
      <c r="A25" s="1">
        <v>29189</v>
      </c>
      <c r="B25">
        <f>'UMich Data'!C28</f>
        <v>10</v>
      </c>
      <c r="D25">
        <f t="shared" si="0"/>
        <v>10</v>
      </c>
      <c r="E25">
        <v>0</v>
      </c>
    </row>
    <row r="26" spans="1:5" x14ac:dyDescent="0.25">
      <c r="A26" s="1">
        <v>29220</v>
      </c>
      <c r="B26">
        <f>'UMich Data'!C29</f>
        <v>9.9</v>
      </c>
      <c r="D26">
        <f t="shared" si="0"/>
        <v>9.9</v>
      </c>
      <c r="E26">
        <v>0</v>
      </c>
    </row>
    <row r="27" spans="1:5" x14ac:dyDescent="0.25">
      <c r="A27" s="1">
        <v>29251</v>
      </c>
      <c r="B27">
        <f>'UMich Data'!C30</f>
        <v>10.4</v>
      </c>
      <c r="D27">
        <f t="shared" si="0"/>
        <v>10.4</v>
      </c>
      <c r="E27">
        <v>0</v>
      </c>
    </row>
    <row r="28" spans="1:5" x14ac:dyDescent="0.25">
      <c r="A28" s="1">
        <v>29280</v>
      </c>
      <c r="B28">
        <f>'UMich Data'!C31</f>
        <v>10</v>
      </c>
      <c r="D28">
        <f t="shared" si="0"/>
        <v>10</v>
      </c>
      <c r="E28">
        <v>0</v>
      </c>
    </row>
    <row r="29" spans="1:5" x14ac:dyDescent="0.25">
      <c r="A29" s="1">
        <v>29311</v>
      </c>
      <c r="B29">
        <f>'UMich Data'!C32</f>
        <v>10.199999999999999</v>
      </c>
      <c r="D29">
        <f t="shared" si="0"/>
        <v>10.199999999999999</v>
      </c>
      <c r="E29">
        <v>0</v>
      </c>
    </row>
    <row r="30" spans="1:5" x14ac:dyDescent="0.25">
      <c r="A30" s="1">
        <v>29341</v>
      </c>
      <c r="B30">
        <f>'UMich Data'!C33</f>
        <v>10.1</v>
      </c>
      <c r="D30">
        <f t="shared" si="0"/>
        <v>10.1</v>
      </c>
      <c r="E30">
        <v>0</v>
      </c>
    </row>
    <row r="31" spans="1:5" x14ac:dyDescent="0.25">
      <c r="A31" s="1">
        <v>29372</v>
      </c>
      <c r="B31">
        <f>'UMich Data'!C34</f>
        <v>8.6</v>
      </c>
      <c r="D31">
        <f t="shared" si="0"/>
        <v>8.6</v>
      </c>
      <c r="E31">
        <v>0</v>
      </c>
    </row>
    <row r="32" spans="1:5" x14ac:dyDescent="0.25">
      <c r="A32" s="1">
        <v>29402</v>
      </c>
      <c r="B32">
        <f>'UMich Data'!C35</f>
        <v>8.5</v>
      </c>
      <c r="D32">
        <f t="shared" si="0"/>
        <v>8.5</v>
      </c>
      <c r="E32">
        <v>0</v>
      </c>
    </row>
    <row r="33" spans="1:5" x14ac:dyDescent="0.25">
      <c r="A33" s="1">
        <v>29433</v>
      </c>
      <c r="B33">
        <f>'UMich Data'!C36</f>
        <v>9.6</v>
      </c>
      <c r="D33">
        <f t="shared" si="0"/>
        <v>9.6</v>
      </c>
      <c r="E33">
        <v>0</v>
      </c>
    </row>
    <row r="34" spans="1:5" x14ac:dyDescent="0.25">
      <c r="A34" s="1">
        <v>29464</v>
      </c>
      <c r="B34">
        <f>'UMich Data'!C37</f>
        <v>7.6</v>
      </c>
      <c r="D34">
        <f t="shared" si="0"/>
        <v>7.6</v>
      </c>
      <c r="E34">
        <v>0</v>
      </c>
    </row>
    <row r="35" spans="1:5" x14ac:dyDescent="0.25">
      <c r="A35" s="1">
        <v>29494</v>
      </c>
      <c r="B35">
        <f>'UMich Data'!C38</f>
        <v>9.1</v>
      </c>
      <c r="D35">
        <f t="shared" si="0"/>
        <v>9.1</v>
      </c>
      <c r="E35">
        <v>0</v>
      </c>
    </row>
    <row r="36" spans="1:5" x14ac:dyDescent="0.25">
      <c r="A36" s="1">
        <v>29525</v>
      </c>
      <c r="B36">
        <f>'UMich Data'!C39</f>
        <v>9.6</v>
      </c>
      <c r="D36">
        <f t="shared" si="0"/>
        <v>9.6</v>
      </c>
      <c r="E36">
        <v>0</v>
      </c>
    </row>
    <row r="37" spans="1:5" x14ac:dyDescent="0.25">
      <c r="A37" s="1">
        <v>29555</v>
      </c>
      <c r="B37">
        <f>'UMich Data'!C40</f>
        <v>8.6</v>
      </c>
      <c r="D37">
        <f t="shared" si="0"/>
        <v>8.6</v>
      </c>
      <c r="E37">
        <v>0</v>
      </c>
    </row>
    <row r="38" spans="1:5" x14ac:dyDescent="0.25">
      <c r="A38" s="1">
        <v>29586</v>
      </c>
      <c r="B38">
        <f>'UMich Data'!C41</f>
        <v>9.6999999999999993</v>
      </c>
      <c r="D38">
        <f t="shared" si="0"/>
        <v>9.6999999999999993</v>
      </c>
      <c r="E38">
        <v>0</v>
      </c>
    </row>
    <row r="39" spans="1:5" x14ac:dyDescent="0.25">
      <c r="A39" s="1">
        <v>29617</v>
      </c>
      <c r="B39">
        <f>'UMich Data'!C42</f>
        <v>9.5</v>
      </c>
      <c r="D39">
        <f t="shared" si="0"/>
        <v>9.5</v>
      </c>
      <c r="E39">
        <v>0</v>
      </c>
    </row>
    <row r="40" spans="1:5" x14ac:dyDescent="0.25">
      <c r="A40" s="1">
        <v>29645</v>
      </c>
      <c r="B40">
        <f>'UMich Data'!C43</f>
        <v>8.6</v>
      </c>
      <c r="D40">
        <f t="shared" si="0"/>
        <v>8.6</v>
      </c>
      <c r="E40">
        <v>0</v>
      </c>
    </row>
    <row r="41" spans="1:5" x14ac:dyDescent="0.25">
      <c r="A41" s="1">
        <v>29676</v>
      </c>
      <c r="B41">
        <f>'UMich Data'!C44</f>
        <v>7.2</v>
      </c>
      <c r="D41">
        <f t="shared" si="0"/>
        <v>7.2</v>
      </c>
      <c r="E41">
        <v>0</v>
      </c>
    </row>
    <row r="42" spans="1:5" x14ac:dyDescent="0.25">
      <c r="A42" s="1">
        <v>29706</v>
      </c>
      <c r="B42">
        <f>'UMich Data'!C45</f>
        <v>8</v>
      </c>
      <c r="D42">
        <f t="shared" si="0"/>
        <v>8</v>
      </c>
      <c r="E42">
        <v>0</v>
      </c>
    </row>
    <row r="43" spans="1:5" x14ac:dyDescent="0.25">
      <c r="A43" s="1">
        <v>29737</v>
      </c>
      <c r="B43">
        <f>'UMich Data'!C46</f>
        <v>7.3</v>
      </c>
      <c r="D43">
        <f t="shared" si="0"/>
        <v>7.3</v>
      </c>
      <c r="E43">
        <v>0</v>
      </c>
    </row>
    <row r="44" spans="1:5" x14ac:dyDescent="0.25">
      <c r="A44" s="1">
        <v>29767</v>
      </c>
      <c r="B44">
        <f>'UMich Data'!C47</f>
        <v>7.1</v>
      </c>
      <c r="D44">
        <f t="shared" si="0"/>
        <v>7.1</v>
      </c>
      <c r="E44">
        <v>0</v>
      </c>
    </row>
    <row r="45" spans="1:5" x14ac:dyDescent="0.25">
      <c r="A45" s="1">
        <v>29798</v>
      </c>
      <c r="B45">
        <f>'UMich Data'!C48</f>
        <v>6.8</v>
      </c>
      <c r="D45">
        <f t="shared" si="0"/>
        <v>6.8</v>
      </c>
      <c r="E45">
        <v>0</v>
      </c>
    </row>
    <row r="46" spans="1:5" x14ac:dyDescent="0.25">
      <c r="A46" s="1">
        <v>29829</v>
      </c>
      <c r="B46">
        <f>'UMich Data'!C49</f>
        <v>5.8</v>
      </c>
      <c r="D46">
        <f t="shared" si="0"/>
        <v>5.8</v>
      </c>
      <c r="E46">
        <v>0</v>
      </c>
    </row>
    <row r="47" spans="1:5" x14ac:dyDescent="0.25">
      <c r="A47" s="1">
        <v>29859</v>
      </c>
      <c r="B47">
        <f>'UMich Data'!C50</f>
        <v>6.9</v>
      </c>
      <c r="D47">
        <f t="shared" si="0"/>
        <v>6.9</v>
      </c>
      <c r="E47">
        <v>0</v>
      </c>
    </row>
    <row r="48" spans="1:5" x14ac:dyDescent="0.25">
      <c r="A48" s="1">
        <v>29890</v>
      </c>
      <c r="B48">
        <f>'UMich Data'!C51</f>
        <v>6.7</v>
      </c>
      <c r="D48">
        <f t="shared" si="0"/>
        <v>6.7</v>
      </c>
      <c r="E48">
        <v>0</v>
      </c>
    </row>
    <row r="49" spans="1:5" x14ac:dyDescent="0.25">
      <c r="A49" s="1">
        <v>29920</v>
      </c>
      <c r="B49">
        <f>'UMich Data'!C52</f>
        <v>7.3</v>
      </c>
      <c r="D49">
        <f t="shared" si="0"/>
        <v>7.3</v>
      </c>
      <c r="E49">
        <v>0</v>
      </c>
    </row>
    <row r="50" spans="1:5" x14ac:dyDescent="0.25">
      <c r="A50" s="1">
        <v>29951</v>
      </c>
      <c r="B50">
        <f>'UMich Data'!C53</f>
        <v>5.3</v>
      </c>
      <c r="D50">
        <f t="shared" si="0"/>
        <v>5.3</v>
      </c>
      <c r="E50">
        <v>0</v>
      </c>
    </row>
    <row r="51" spans="1:5" x14ac:dyDescent="0.25">
      <c r="A51" s="1">
        <v>29982</v>
      </c>
      <c r="B51">
        <f>'UMich Data'!C54</f>
        <v>5.0999999999999996</v>
      </c>
      <c r="D51">
        <f t="shared" si="0"/>
        <v>5.0999999999999996</v>
      </c>
      <c r="E51">
        <v>0</v>
      </c>
    </row>
    <row r="52" spans="1:5" x14ac:dyDescent="0.25">
      <c r="A52" s="1">
        <v>30010</v>
      </c>
      <c r="B52">
        <f>'UMich Data'!C55</f>
        <v>5.2</v>
      </c>
      <c r="D52">
        <f t="shared" si="0"/>
        <v>5.2</v>
      </c>
      <c r="E52">
        <v>0</v>
      </c>
    </row>
    <row r="53" spans="1:5" x14ac:dyDescent="0.25">
      <c r="A53" s="1">
        <v>30041</v>
      </c>
      <c r="B53">
        <f>'UMich Data'!C56</f>
        <v>4.2</v>
      </c>
      <c r="D53">
        <f t="shared" si="0"/>
        <v>4.2</v>
      </c>
      <c r="E53">
        <v>0</v>
      </c>
    </row>
    <row r="54" spans="1:5" x14ac:dyDescent="0.25">
      <c r="A54" s="1">
        <v>30071</v>
      </c>
      <c r="B54">
        <f>'UMich Data'!C57</f>
        <v>4.7</v>
      </c>
      <c r="D54">
        <f t="shared" si="0"/>
        <v>4.7</v>
      </c>
      <c r="E54">
        <v>0</v>
      </c>
    </row>
    <row r="55" spans="1:5" x14ac:dyDescent="0.25">
      <c r="A55" s="1">
        <v>30102</v>
      </c>
      <c r="B55">
        <f>'UMich Data'!C58</f>
        <v>3.5</v>
      </c>
      <c r="D55">
        <f t="shared" si="0"/>
        <v>3.5</v>
      </c>
      <c r="E55">
        <v>0</v>
      </c>
    </row>
    <row r="56" spans="1:5" x14ac:dyDescent="0.25">
      <c r="A56" s="1">
        <v>30132</v>
      </c>
      <c r="B56">
        <f>'UMich Data'!C59</f>
        <v>4.5999999999999996</v>
      </c>
      <c r="D56">
        <f t="shared" si="0"/>
        <v>4.5999999999999996</v>
      </c>
      <c r="E56">
        <v>0</v>
      </c>
    </row>
    <row r="57" spans="1:5" x14ac:dyDescent="0.25">
      <c r="A57" s="1">
        <v>30163</v>
      </c>
      <c r="B57">
        <f>'UMich Data'!C60</f>
        <v>5</v>
      </c>
      <c r="D57">
        <f t="shared" si="0"/>
        <v>5</v>
      </c>
      <c r="E57">
        <v>0</v>
      </c>
    </row>
    <row r="58" spans="1:5" x14ac:dyDescent="0.25">
      <c r="A58" s="1">
        <v>30194</v>
      </c>
      <c r="B58">
        <f>'UMich Data'!C61</f>
        <v>4.8</v>
      </c>
      <c r="D58">
        <f t="shared" si="0"/>
        <v>4.8</v>
      </c>
      <c r="E58">
        <v>0</v>
      </c>
    </row>
    <row r="59" spans="1:5" x14ac:dyDescent="0.25">
      <c r="A59" s="1">
        <v>30224</v>
      </c>
      <c r="B59">
        <f>'UMich Data'!C62</f>
        <v>4.5</v>
      </c>
      <c r="D59">
        <f t="shared" si="0"/>
        <v>4.5</v>
      </c>
      <c r="E59">
        <v>0</v>
      </c>
    </row>
    <row r="60" spans="1:5" x14ac:dyDescent="0.25">
      <c r="A60" s="1">
        <v>30255</v>
      </c>
      <c r="B60">
        <f>'UMich Data'!C63</f>
        <v>4.7</v>
      </c>
      <c r="D60">
        <f t="shared" si="0"/>
        <v>4.7</v>
      </c>
      <c r="E60">
        <v>0</v>
      </c>
    </row>
    <row r="61" spans="1:5" x14ac:dyDescent="0.25">
      <c r="A61" s="1">
        <v>30285</v>
      </c>
      <c r="B61">
        <f>'UMich Data'!C64</f>
        <v>4.5</v>
      </c>
      <c r="D61">
        <f t="shared" si="0"/>
        <v>4.5</v>
      </c>
      <c r="E61">
        <v>0</v>
      </c>
    </row>
    <row r="62" spans="1:5" x14ac:dyDescent="0.25">
      <c r="A62" s="1">
        <v>30316</v>
      </c>
      <c r="B62">
        <f>'UMich Data'!C65</f>
        <v>3.7</v>
      </c>
      <c r="D62">
        <f t="shared" si="0"/>
        <v>3.7</v>
      </c>
      <c r="E62">
        <v>0</v>
      </c>
    </row>
    <row r="63" spans="1:5" x14ac:dyDescent="0.25">
      <c r="A63" s="1">
        <v>30347</v>
      </c>
      <c r="B63">
        <f>'UMich Data'!C66</f>
        <v>2.8</v>
      </c>
      <c r="D63">
        <f t="shared" si="0"/>
        <v>2.8</v>
      </c>
      <c r="E63">
        <v>0</v>
      </c>
    </row>
    <row r="64" spans="1:5" x14ac:dyDescent="0.25">
      <c r="A64" s="1">
        <v>30375</v>
      </c>
      <c r="B64">
        <f>'UMich Data'!C67</f>
        <v>3</v>
      </c>
      <c r="D64">
        <f t="shared" si="0"/>
        <v>3</v>
      </c>
      <c r="E64">
        <v>0</v>
      </c>
    </row>
    <row r="65" spans="1:5" x14ac:dyDescent="0.25">
      <c r="A65" s="1">
        <v>30406</v>
      </c>
      <c r="B65">
        <f>'UMich Data'!C68</f>
        <v>1.8</v>
      </c>
      <c r="D65">
        <f t="shared" si="0"/>
        <v>1.8</v>
      </c>
      <c r="E65">
        <v>0</v>
      </c>
    </row>
    <row r="66" spans="1:5" x14ac:dyDescent="0.25">
      <c r="A66" s="1">
        <v>30436</v>
      </c>
      <c r="B66">
        <f>'UMich Data'!C69</f>
        <v>3.4</v>
      </c>
      <c r="D66">
        <f t="shared" si="0"/>
        <v>3.4</v>
      </c>
      <c r="E66">
        <v>0</v>
      </c>
    </row>
    <row r="67" spans="1:5" x14ac:dyDescent="0.25">
      <c r="A67" s="1">
        <v>30467</v>
      </c>
      <c r="B67">
        <f>'UMich Data'!C70</f>
        <v>3.2</v>
      </c>
      <c r="D67">
        <f t="shared" ref="D67:D130" si="1">B67</f>
        <v>3.2</v>
      </c>
      <c r="E67">
        <v>0</v>
      </c>
    </row>
    <row r="68" spans="1:5" x14ac:dyDescent="0.25">
      <c r="A68" s="1">
        <v>30497</v>
      </c>
      <c r="B68">
        <f>'UMich Data'!C71</f>
        <v>3.2</v>
      </c>
      <c r="D68">
        <f t="shared" si="1"/>
        <v>3.2</v>
      </c>
      <c r="E68">
        <v>0</v>
      </c>
    </row>
    <row r="69" spans="1:5" x14ac:dyDescent="0.25">
      <c r="A69" s="1">
        <v>30528</v>
      </c>
      <c r="B69">
        <f>'UMich Data'!C72</f>
        <v>3.2</v>
      </c>
      <c r="D69">
        <f t="shared" si="1"/>
        <v>3.2</v>
      </c>
      <c r="E69">
        <v>0</v>
      </c>
    </row>
    <row r="70" spans="1:5" x14ac:dyDescent="0.25">
      <c r="A70" s="1">
        <v>30559</v>
      </c>
      <c r="B70">
        <f>'UMich Data'!C73</f>
        <v>3.3</v>
      </c>
      <c r="D70">
        <f t="shared" si="1"/>
        <v>3.3</v>
      </c>
      <c r="E70">
        <v>0</v>
      </c>
    </row>
    <row r="71" spans="1:5" x14ac:dyDescent="0.25">
      <c r="A71" s="1">
        <v>30589</v>
      </c>
      <c r="B71">
        <f>'UMich Data'!C74</f>
        <v>3.3</v>
      </c>
      <c r="D71">
        <f t="shared" si="1"/>
        <v>3.3</v>
      </c>
      <c r="E71">
        <v>0</v>
      </c>
    </row>
    <row r="72" spans="1:5" x14ac:dyDescent="0.25">
      <c r="A72" s="1">
        <v>30620</v>
      </c>
      <c r="B72">
        <f>'UMich Data'!C75</f>
        <v>3.7</v>
      </c>
      <c r="D72">
        <f t="shared" si="1"/>
        <v>3.7</v>
      </c>
      <c r="E72">
        <v>0</v>
      </c>
    </row>
    <row r="73" spans="1:5" x14ac:dyDescent="0.25">
      <c r="A73" s="1">
        <v>30650</v>
      </c>
      <c r="B73">
        <f>'UMich Data'!C76</f>
        <v>3.5</v>
      </c>
      <c r="D73">
        <f t="shared" si="1"/>
        <v>3.5</v>
      </c>
      <c r="E73">
        <v>0</v>
      </c>
    </row>
    <row r="74" spans="1:5" x14ac:dyDescent="0.25">
      <c r="A74" s="1">
        <v>30681</v>
      </c>
      <c r="B74">
        <f>'UMich Data'!C77</f>
        <v>3.5</v>
      </c>
      <c r="D74">
        <f t="shared" si="1"/>
        <v>3.5</v>
      </c>
      <c r="E74">
        <v>0</v>
      </c>
    </row>
    <row r="75" spans="1:5" x14ac:dyDescent="0.25">
      <c r="A75" s="1">
        <v>30712</v>
      </c>
      <c r="B75">
        <f>'UMich Data'!C78</f>
        <v>3.2</v>
      </c>
      <c r="D75">
        <f t="shared" si="1"/>
        <v>3.2</v>
      </c>
      <c r="E75">
        <v>0</v>
      </c>
    </row>
    <row r="76" spans="1:5" x14ac:dyDescent="0.25">
      <c r="A76" s="1">
        <v>30741</v>
      </c>
      <c r="B76">
        <f>'UMich Data'!C79</f>
        <v>3.3</v>
      </c>
      <c r="D76">
        <f t="shared" si="1"/>
        <v>3.3</v>
      </c>
      <c r="E76">
        <v>0</v>
      </c>
    </row>
    <row r="77" spans="1:5" x14ac:dyDescent="0.25">
      <c r="A77" s="1">
        <v>30772</v>
      </c>
      <c r="B77">
        <f>'UMich Data'!C80</f>
        <v>3.4</v>
      </c>
      <c r="D77">
        <f t="shared" si="1"/>
        <v>3.4</v>
      </c>
      <c r="E77">
        <v>0</v>
      </c>
    </row>
    <row r="78" spans="1:5" x14ac:dyDescent="0.25">
      <c r="A78" s="1">
        <v>30802</v>
      </c>
      <c r="B78">
        <f>'UMich Data'!C81</f>
        <v>3.9</v>
      </c>
      <c r="D78">
        <f t="shared" si="1"/>
        <v>3.9</v>
      </c>
      <c r="E78">
        <v>0</v>
      </c>
    </row>
    <row r="79" spans="1:5" x14ac:dyDescent="0.25">
      <c r="A79" s="1">
        <v>30833</v>
      </c>
      <c r="B79">
        <f>'UMich Data'!C82</f>
        <v>4.2</v>
      </c>
      <c r="D79">
        <f t="shared" si="1"/>
        <v>4.2</v>
      </c>
      <c r="E79">
        <v>0</v>
      </c>
    </row>
    <row r="80" spans="1:5" x14ac:dyDescent="0.25">
      <c r="A80" s="1">
        <v>30863</v>
      </c>
      <c r="B80">
        <f>'UMich Data'!C83</f>
        <v>4.2</v>
      </c>
      <c r="D80">
        <f t="shared" si="1"/>
        <v>4.2</v>
      </c>
      <c r="E80">
        <v>0</v>
      </c>
    </row>
    <row r="81" spans="1:5" x14ac:dyDescent="0.25">
      <c r="A81" s="1">
        <v>30894</v>
      </c>
      <c r="B81">
        <f>'UMich Data'!C84</f>
        <v>3.4</v>
      </c>
      <c r="D81">
        <f t="shared" si="1"/>
        <v>3.4</v>
      </c>
      <c r="E81">
        <v>0</v>
      </c>
    </row>
    <row r="82" spans="1:5" x14ac:dyDescent="0.25">
      <c r="A82" s="1">
        <v>30925</v>
      </c>
      <c r="B82">
        <f>'UMich Data'!C85</f>
        <v>3</v>
      </c>
      <c r="D82">
        <f t="shared" si="1"/>
        <v>3</v>
      </c>
      <c r="E82">
        <v>0</v>
      </c>
    </row>
    <row r="83" spans="1:5" x14ac:dyDescent="0.25">
      <c r="A83" s="1">
        <v>30955</v>
      </c>
      <c r="B83">
        <f>'UMich Data'!C86</f>
        <v>3</v>
      </c>
      <c r="D83">
        <f t="shared" si="1"/>
        <v>3</v>
      </c>
      <c r="E83">
        <v>0</v>
      </c>
    </row>
    <row r="84" spans="1:5" x14ac:dyDescent="0.25">
      <c r="A84" s="1">
        <v>30986</v>
      </c>
      <c r="B84">
        <f>'UMich Data'!C87</f>
        <v>3.5</v>
      </c>
      <c r="D84">
        <f t="shared" si="1"/>
        <v>3.5</v>
      </c>
      <c r="E84">
        <v>0</v>
      </c>
    </row>
    <row r="85" spans="1:5" x14ac:dyDescent="0.25">
      <c r="A85" s="1">
        <v>31016</v>
      </c>
      <c r="B85">
        <f>'UMich Data'!C88</f>
        <v>3.4</v>
      </c>
      <c r="D85">
        <f t="shared" si="1"/>
        <v>3.4</v>
      </c>
      <c r="E85">
        <v>0</v>
      </c>
    </row>
    <row r="86" spans="1:5" x14ac:dyDescent="0.25">
      <c r="A86" s="1">
        <v>31047</v>
      </c>
      <c r="B86">
        <f>'UMich Data'!C89</f>
        <v>3.3</v>
      </c>
      <c r="D86">
        <f t="shared" si="1"/>
        <v>3.3</v>
      </c>
      <c r="E86">
        <v>0</v>
      </c>
    </row>
    <row r="87" spans="1:5" x14ac:dyDescent="0.25">
      <c r="A87" s="1">
        <v>31078</v>
      </c>
      <c r="B87">
        <f>'UMich Data'!C90</f>
        <v>2.9</v>
      </c>
      <c r="D87">
        <f t="shared" si="1"/>
        <v>2.9</v>
      </c>
      <c r="E87">
        <v>0</v>
      </c>
    </row>
    <row r="88" spans="1:5" x14ac:dyDescent="0.25">
      <c r="A88" s="1">
        <v>31106</v>
      </c>
      <c r="B88">
        <f>'UMich Data'!C91</f>
        <v>3.1</v>
      </c>
      <c r="D88">
        <f t="shared" si="1"/>
        <v>3.1</v>
      </c>
      <c r="E88">
        <v>0</v>
      </c>
    </row>
    <row r="89" spans="1:5" x14ac:dyDescent="0.25">
      <c r="A89" s="1">
        <v>31137</v>
      </c>
      <c r="B89">
        <f>'UMich Data'!C92</f>
        <v>3</v>
      </c>
      <c r="D89">
        <f t="shared" si="1"/>
        <v>3</v>
      </c>
      <c r="E89">
        <v>0</v>
      </c>
    </row>
    <row r="90" spans="1:5" x14ac:dyDescent="0.25">
      <c r="A90" s="1">
        <v>31167</v>
      </c>
      <c r="B90">
        <f>'UMich Data'!C93</f>
        <v>3.3</v>
      </c>
      <c r="D90">
        <f t="shared" si="1"/>
        <v>3.3</v>
      </c>
      <c r="E90">
        <v>0</v>
      </c>
    </row>
    <row r="91" spans="1:5" x14ac:dyDescent="0.25">
      <c r="A91" s="1">
        <v>31198</v>
      </c>
      <c r="B91">
        <f>'UMich Data'!C94</f>
        <v>3.2</v>
      </c>
      <c r="D91">
        <f t="shared" si="1"/>
        <v>3.2</v>
      </c>
      <c r="E91">
        <v>0</v>
      </c>
    </row>
    <row r="92" spans="1:5" x14ac:dyDescent="0.25">
      <c r="A92" s="1">
        <v>31228</v>
      </c>
      <c r="B92">
        <f>'UMich Data'!C95</f>
        <v>3.4</v>
      </c>
      <c r="D92">
        <f t="shared" si="1"/>
        <v>3.4</v>
      </c>
      <c r="E92">
        <v>0</v>
      </c>
    </row>
    <row r="93" spans="1:5" x14ac:dyDescent="0.25">
      <c r="A93" s="1">
        <v>31259</v>
      </c>
      <c r="B93">
        <f>'UMich Data'!C96</f>
        <v>2.8</v>
      </c>
      <c r="D93">
        <f t="shared" si="1"/>
        <v>2.8</v>
      </c>
      <c r="E93">
        <v>0</v>
      </c>
    </row>
    <row r="94" spans="1:5" x14ac:dyDescent="0.25">
      <c r="A94" s="1">
        <v>31290</v>
      </c>
      <c r="B94">
        <f>'UMich Data'!C97</f>
        <v>2.8</v>
      </c>
      <c r="D94">
        <f t="shared" si="1"/>
        <v>2.8</v>
      </c>
      <c r="E94">
        <v>0</v>
      </c>
    </row>
    <row r="95" spans="1:5" x14ac:dyDescent="0.25">
      <c r="A95" s="1">
        <v>31320</v>
      </c>
      <c r="B95">
        <f>'UMich Data'!C98</f>
        <v>2.9</v>
      </c>
      <c r="D95">
        <f t="shared" si="1"/>
        <v>2.9</v>
      </c>
      <c r="E95">
        <v>0</v>
      </c>
    </row>
    <row r="96" spans="1:5" x14ac:dyDescent="0.25">
      <c r="A96" s="1">
        <v>31351</v>
      </c>
      <c r="B96">
        <f>'UMich Data'!C99</f>
        <v>3.3</v>
      </c>
      <c r="D96">
        <f t="shared" si="1"/>
        <v>3.3</v>
      </c>
      <c r="E96">
        <v>0</v>
      </c>
    </row>
    <row r="97" spans="1:5" x14ac:dyDescent="0.25">
      <c r="A97" s="1">
        <v>31381</v>
      </c>
      <c r="B97">
        <f>'UMich Data'!C100</f>
        <v>3.1</v>
      </c>
      <c r="D97">
        <f t="shared" si="1"/>
        <v>3.1</v>
      </c>
      <c r="E97">
        <v>0</v>
      </c>
    </row>
    <row r="98" spans="1:5" x14ac:dyDescent="0.25">
      <c r="A98" s="1">
        <v>31412</v>
      </c>
      <c r="B98">
        <f>'UMich Data'!C101</f>
        <v>3.5</v>
      </c>
      <c r="D98">
        <f t="shared" si="1"/>
        <v>3.5</v>
      </c>
      <c r="E98">
        <v>0</v>
      </c>
    </row>
    <row r="99" spans="1:5" x14ac:dyDescent="0.25">
      <c r="A99" s="1">
        <v>31443</v>
      </c>
      <c r="B99">
        <f>'UMich Data'!C102</f>
        <v>2.9</v>
      </c>
      <c r="D99">
        <f t="shared" si="1"/>
        <v>2.9</v>
      </c>
      <c r="E99">
        <v>0</v>
      </c>
    </row>
    <row r="100" spans="1:5" x14ac:dyDescent="0.25">
      <c r="A100" s="1">
        <v>31471</v>
      </c>
      <c r="B100">
        <f>'UMich Data'!C103</f>
        <v>2.8</v>
      </c>
      <c r="D100">
        <f t="shared" si="1"/>
        <v>2.8</v>
      </c>
      <c r="E100">
        <v>0</v>
      </c>
    </row>
    <row r="101" spans="1:5" x14ac:dyDescent="0.25">
      <c r="A101" s="1">
        <v>31502</v>
      </c>
      <c r="B101">
        <f>'UMich Data'!C104</f>
        <v>2.2999999999999998</v>
      </c>
      <c r="D101">
        <f t="shared" si="1"/>
        <v>2.2999999999999998</v>
      </c>
      <c r="E101">
        <v>0</v>
      </c>
    </row>
    <row r="102" spans="1:5" x14ac:dyDescent="0.25">
      <c r="A102" s="1">
        <v>31532</v>
      </c>
      <c r="B102">
        <f>'UMich Data'!C105</f>
        <v>2.4</v>
      </c>
      <c r="D102">
        <f t="shared" si="1"/>
        <v>2.4</v>
      </c>
      <c r="E102">
        <v>0</v>
      </c>
    </row>
    <row r="103" spans="1:5" x14ac:dyDescent="0.25">
      <c r="A103" s="1">
        <v>31563</v>
      </c>
      <c r="B103">
        <f>'UMich Data'!C106</f>
        <v>2.7</v>
      </c>
      <c r="D103">
        <f t="shared" si="1"/>
        <v>2.7</v>
      </c>
      <c r="E103">
        <v>0</v>
      </c>
    </row>
    <row r="104" spans="1:5" x14ac:dyDescent="0.25">
      <c r="A104" s="1">
        <v>31593</v>
      </c>
      <c r="B104">
        <f>'UMich Data'!C107</f>
        <v>2.9</v>
      </c>
      <c r="D104">
        <f t="shared" si="1"/>
        <v>2.9</v>
      </c>
      <c r="E104">
        <v>0</v>
      </c>
    </row>
    <row r="105" spans="1:5" x14ac:dyDescent="0.25">
      <c r="A105" s="1">
        <v>31624</v>
      </c>
      <c r="B105">
        <f>'UMich Data'!C108</f>
        <v>2.8</v>
      </c>
      <c r="D105">
        <f t="shared" si="1"/>
        <v>2.8</v>
      </c>
      <c r="E105">
        <v>0</v>
      </c>
    </row>
    <row r="106" spans="1:5" x14ac:dyDescent="0.25">
      <c r="A106" s="1">
        <v>31655</v>
      </c>
      <c r="B106">
        <f>'UMich Data'!C109</f>
        <v>3</v>
      </c>
      <c r="D106">
        <f t="shared" si="1"/>
        <v>3</v>
      </c>
      <c r="E106">
        <v>0</v>
      </c>
    </row>
    <row r="107" spans="1:5" x14ac:dyDescent="0.25">
      <c r="A107" s="1">
        <v>31685</v>
      </c>
      <c r="B107">
        <f>'UMich Data'!C110</f>
        <v>2.9</v>
      </c>
      <c r="D107">
        <f t="shared" si="1"/>
        <v>2.9</v>
      </c>
      <c r="E107">
        <v>0</v>
      </c>
    </row>
    <row r="108" spans="1:5" x14ac:dyDescent="0.25">
      <c r="A108" s="1">
        <v>31716</v>
      </c>
      <c r="B108">
        <f>'UMich Data'!C111</f>
        <v>3.2</v>
      </c>
      <c r="D108">
        <f t="shared" si="1"/>
        <v>3.2</v>
      </c>
      <c r="E108">
        <v>0</v>
      </c>
    </row>
    <row r="109" spans="1:5" x14ac:dyDescent="0.25">
      <c r="A109" s="1">
        <v>31746</v>
      </c>
      <c r="B109">
        <f>'UMich Data'!C112</f>
        <v>2.8</v>
      </c>
      <c r="D109">
        <f t="shared" si="1"/>
        <v>2.8</v>
      </c>
      <c r="E109">
        <v>0</v>
      </c>
    </row>
    <row r="110" spans="1:5" x14ac:dyDescent="0.25">
      <c r="A110" s="1">
        <v>31777</v>
      </c>
      <c r="B110">
        <f>'UMich Data'!C113</f>
        <v>3</v>
      </c>
      <c r="D110">
        <f t="shared" si="1"/>
        <v>3</v>
      </c>
      <c r="E110">
        <v>0</v>
      </c>
    </row>
    <row r="111" spans="1:5" x14ac:dyDescent="0.25">
      <c r="A111" s="1">
        <v>31808</v>
      </c>
      <c r="B111">
        <f>'UMich Data'!C114</f>
        <v>2.9</v>
      </c>
      <c r="D111">
        <f t="shared" si="1"/>
        <v>2.9</v>
      </c>
      <c r="E111">
        <v>0</v>
      </c>
    </row>
    <row r="112" spans="1:5" x14ac:dyDescent="0.25">
      <c r="A112" s="1">
        <v>31836</v>
      </c>
      <c r="B112">
        <f>'UMich Data'!C115</f>
        <v>3.1</v>
      </c>
      <c r="D112">
        <f t="shared" si="1"/>
        <v>3.1</v>
      </c>
      <c r="E112">
        <v>0</v>
      </c>
    </row>
    <row r="113" spans="1:5" x14ac:dyDescent="0.25">
      <c r="A113" s="1">
        <v>31867</v>
      </c>
      <c r="B113">
        <f>'UMich Data'!C116</f>
        <v>3</v>
      </c>
      <c r="D113">
        <f t="shared" si="1"/>
        <v>3</v>
      </c>
      <c r="E113">
        <v>0</v>
      </c>
    </row>
    <row r="114" spans="1:5" x14ac:dyDescent="0.25">
      <c r="A114" s="1">
        <v>31897</v>
      </c>
      <c r="B114">
        <f>'UMich Data'!C117</f>
        <v>3</v>
      </c>
      <c r="D114">
        <f t="shared" si="1"/>
        <v>3</v>
      </c>
      <c r="E114">
        <v>0</v>
      </c>
    </row>
    <row r="115" spans="1:5" x14ac:dyDescent="0.25">
      <c r="A115" s="1">
        <v>31928</v>
      </c>
      <c r="B115">
        <f>'UMich Data'!C118</f>
        <v>3.4</v>
      </c>
      <c r="D115">
        <f t="shared" si="1"/>
        <v>3.4</v>
      </c>
      <c r="E115">
        <v>0</v>
      </c>
    </row>
    <row r="116" spans="1:5" x14ac:dyDescent="0.25">
      <c r="A116" s="1">
        <v>31958</v>
      </c>
      <c r="B116">
        <f>'UMich Data'!C119</f>
        <v>3.3</v>
      </c>
      <c r="D116">
        <f t="shared" si="1"/>
        <v>3.3</v>
      </c>
      <c r="E116">
        <v>0</v>
      </c>
    </row>
    <row r="117" spans="1:5" x14ac:dyDescent="0.25">
      <c r="A117" s="1">
        <v>31989</v>
      </c>
      <c r="B117">
        <f>'UMich Data'!C120</f>
        <v>3.1</v>
      </c>
      <c r="D117">
        <f t="shared" si="1"/>
        <v>3.1</v>
      </c>
      <c r="E117">
        <v>0</v>
      </c>
    </row>
    <row r="118" spans="1:5" x14ac:dyDescent="0.25">
      <c r="A118" s="1">
        <v>32020</v>
      </c>
      <c r="B118">
        <f>'UMich Data'!C121</f>
        <v>3.2</v>
      </c>
      <c r="D118">
        <f t="shared" si="1"/>
        <v>3.2</v>
      </c>
      <c r="E118">
        <v>0</v>
      </c>
    </row>
    <row r="119" spans="1:5" x14ac:dyDescent="0.25">
      <c r="A119" s="1">
        <v>32050</v>
      </c>
      <c r="B119">
        <f>'UMich Data'!C122</f>
        <v>3</v>
      </c>
      <c r="D119">
        <f t="shared" si="1"/>
        <v>3</v>
      </c>
      <c r="E119">
        <v>0</v>
      </c>
    </row>
    <row r="120" spans="1:5" x14ac:dyDescent="0.25">
      <c r="A120" s="1">
        <v>32081</v>
      </c>
      <c r="B120">
        <f>'UMich Data'!C123</f>
        <v>3.3</v>
      </c>
      <c r="D120">
        <f t="shared" si="1"/>
        <v>3.3</v>
      </c>
      <c r="E120">
        <v>0</v>
      </c>
    </row>
    <row r="121" spans="1:5" x14ac:dyDescent="0.25">
      <c r="A121" s="1">
        <v>32111</v>
      </c>
      <c r="B121">
        <f>'UMich Data'!C124</f>
        <v>3.2</v>
      </c>
      <c r="D121">
        <f t="shared" si="1"/>
        <v>3.2</v>
      </c>
      <c r="E121">
        <v>0</v>
      </c>
    </row>
    <row r="122" spans="1:5" x14ac:dyDescent="0.25">
      <c r="A122" s="1">
        <v>32142</v>
      </c>
      <c r="B122">
        <f>'UMich Data'!C125</f>
        <v>3.1</v>
      </c>
      <c r="D122">
        <f t="shared" si="1"/>
        <v>3.1</v>
      </c>
      <c r="E122">
        <v>0</v>
      </c>
    </row>
    <row r="123" spans="1:5" x14ac:dyDescent="0.25">
      <c r="A123" s="1">
        <v>32173</v>
      </c>
      <c r="B123">
        <f>'UMich Data'!C126</f>
        <v>3.2</v>
      </c>
      <c r="D123">
        <f t="shared" si="1"/>
        <v>3.2</v>
      </c>
      <c r="E123">
        <v>0</v>
      </c>
    </row>
    <row r="124" spans="1:5" x14ac:dyDescent="0.25">
      <c r="A124" s="1">
        <v>32202</v>
      </c>
      <c r="B124">
        <f>'UMich Data'!C127</f>
        <v>3.1</v>
      </c>
      <c r="D124">
        <f t="shared" si="1"/>
        <v>3.1</v>
      </c>
      <c r="E124">
        <v>0</v>
      </c>
    </row>
    <row r="125" spans="1:5" x14ac:dyDescent="0.25">
      <c r="A125" s="1">
        <v>32233</v>
      </c>
      <c r="B125">
        <f>'UMich Data'!C128</f>
        <v>3.2</v>
      </c>
      <c r="D125">
        <f t="shared" si="1"/>
        <v>3.2</v>
      </c>
      <c r="E125">
        <v>0</v>
      </c>
    </row>
    <row r="126" spans="1:5" x14ac:dyDescent="0.25">
      <c r="A126" s="1">
        <v>32263</v>
      </c>
      <c r="B126">
        <f>'UMich Data'!C129</f>
        <v>3.3</v>
      </c>
      <c r="D126">
        <f t="shared" si="1"/>
        <v>3.3</v>
      </c>
      <c r="E126">
        <v>0</v>
      </c>
    </row>
    <row r="127" spans="1:5" x14ac:dyDescent="0.25">
      <c r="A127" s="1">
        <v>32294</v>
      </c>
      <c r="B127">
        <f>'UMich Data'!C130</f>
        <v>3.3</v>
      </c>
      <c r="D127">
        <f t="shared" si="1"/>
        <v>3.3</v>
      </c>
      <c r="E127">
        <v>0</v>
      </c>
    </row>
    <row r="128" spans="1:5" x14ac:dyDescent="0.25">
      <c r="A128" s="1">
        <v>32324</v>
      </c>
      <c r="B128">
        <f>'UMich Data'!C131</f>
        <v>3.7</v>
      </c>
      <c r="D128">
        <f t="shared" si="1"/>
        <v>3.7</v>
      </c>
      <c r="E128">
        <v>0</v>
      </c>
    </row>
    <row r="129" spans="1:5" x14ac:dyDescent="0.25">
      <c r="A129" s="1">
        <v>32355</v>
      </c>
      <c r="B129">
        <f>'UMich Data'!C132</f>
        <v>4.5999999999999996</v>
      </c>
      <c r="D129">
        <f t="shared" si="1"/>
        <v>4.5999999999999996</v>
      </c>
      <c r="E129">
        <v>0</v>
      </c>
    </row>
    <row r="130" spans="1:5" x14ac:dyDescent="0.25">
      <c r="A130" s="1">
        <v>32386</v>
      </c>
      <c r="B130">
        <f>'UMich Data'!C133</f>
        <v>4.4000000000000004</v>
      </c>
      <c r="D130">
        <f t="shared" si="1"/>
        <v>4.4000000000000004</v>
      </c>
      <c r="E130">
        <v>0</v>
      </c>
    </row>
    <row r="131" spans="1:5" x14ac:dyDescent="0.25">
      <c r="A131" s="1">
        <v>32416</v>
      </c>
      <c r="B131">
        <f>'UMich Data'!C134</f>
        <v>3.9</v>
      </c>
      <c r="D131">
        <f t="shared" ref="D131:D194" si="2">B131</f>
        <v>3.9</v>
      </c>
      <c r="E131">
        <v>0</v>
      </c>
    </row>
    <row r="132" spans="1:5" x14ac:dyDescent="0.25">
      <c r="A132" s="1">
        <v>32447</v>
      </c>
      <c r="B132">
        <f>'UMich Data'!C135</f>
        <v>3.9</v>
      </c>
      <c r="D132">
        <f t="shared" si="2"/>
        <v>3.9</v>
      </c>
      <c r="E132">
        <v>0</v>
      </c>
    </row>
    <row r="133" spans="1:5" x14ac:dyDescent="0.25">
      <c r="A133" s="1">
        <v>32477</v>
      </c>
      <c r="B133">
        <f>'UMich Data'!C136</f>
        <v>3.7</v>
      </c>
      <c r="D133">
        <f t="shared" si="2"/>
        <v>3.7</v>
      </c>
      <c r="E133">
        <v>0</v>
      </c>
    </row>
    <row r="134" spans="1:5" x14ac:dyDescent="0.25">
      <c r="A134" s="1">
        <v>32508</v>
      </c>
      <c r="B134">
        <f>'UMich Data'!C137</f>
        <v>3.9</v>
      </c>
      <c r="D134">
        <f t="shared" si="2"/>
        <v>3.9</v>
      </c>
      <c r="E134">
        <v>0</v>
      </c>
    </row>
    <row r="135" spans="1:5" x14ac:dyDescent="0.25">
      <c r="A135" s="1">
        <v>32539</v>
      </c>
      <c r="B135">
        <f>'UMich Data'!C138</f>
        <v>3.5</v>
      </c>
      <c r="D135">
        <f t="shared" si="2"/>
        <v>3.5</v>
      </c>
      <c r="E135">
        <v>0</v>
      </c>
    </row>
    <row r="136" spans="1:5" x14ac:dyDescent="0.25">
      <c r="A136" s="1">
        <v>32567</v>
      </c>
      <c r="B136">
        <f>'UMich Data'!C139</f>
        <v>4.0999999999999996</v>
      </c>
      <c r="D136">
        <f t="shared" si="2"/>
        <v>4.0999999999999996</v>
      </c>
      <c r="E136">
        <v>0</v>
      </c>
    </row>
    <row r="137" spans="1:5" x14ac:dyDescent="0.25">
      <c r="A137" s="1">
        <v>32598</v>
      </c>
      <c r="B137">
        <f>'UMich Data'!C140</f>
        <v>3.7</v>
      </c>
      <c r="D137">
        <f t="shared" si="2"/>
        <v>3.7</v>
      </c>
      <c r="E137">
        <v>0</v>
      </c>
    </row>
    <row r="138" spans="1:5" x14ac:dyDescent="0.25">
      <c r="A138" s="1">
        <v>32628</v>
      </c>
      <c r="B138">
        <f>'UMich Data'!C141</f>
        <v>4.3</v>
      </c>
      <c r="D138">
        <f t="shared" si="2"/>
        <v>4.3</v>
      </c>
      <c r="E138">
        <v>0</v>
      </c>
    </row>
    <row r="139" spans="1:5" x14ac:dyDescent="0.25">
      <c r="A139" s="1">
        <v>32659</v>
      </c>
      <c r="B139">
        <f>'UMich Data'!C142</f>
        <v>4.5999999999999996</v>
      </c>
      <c r="D139">
        <f t="shared" si="2"/>
        <v>4.5999999999999996</v>
      </c>
      <c r="E139">
        <v>0</v>
      </c>
    </row>
    <row r="140" spans="1:5" x14ac:dyDescent="0.25">
      <c r="A140" s="1">
        <v>32689</v>
      </c>
      <c r="B140">
        <f>'UMich Data'!C143</f>
        <v>3.8</v>
      </c>
      <c r="D140">
        <f t="shared" si="2"/>
        <v>3.8</v>
      </c>
      <c r="E140">
        <v>0</v>
      </c>
    </row>
    <row r="141" spans="1:5" x14ac:dyDescent="0.25">
      <c r="A141" s="1">
        <v>32720</v>
      </c>
      <c r="B141">
        <f>'UMich Data'!C144</f>
        <v>4.0999999999999996</v>
      </c>
      <c r="D141">
        <f t="shared" si="2"/>
        <v>4.0999999999999996</v>
      </c>
      <c r="E141">
        <v>0</v>
      </c>
    </row>
    <row r="142" spans="1:5" x14ac:dyDescent="0.25">
      <c r="A142" s="1">
        <v>32751</v>
      </c>
      <c r="B142">
        <f>'UMich Data'!C145</f>
        <v>3.5</v>
      </c>
      <c r="D142">
        <f t="shared" si="2"/>
        <v>3.5</v>
      </c>
      <c r="E142">
        <v>0</v>
      </c>
    </row>
    <row r="143" spans="1:5" x14ac:dyDescent="0.25">
      <c r="A143" s="1">
        <v>32781</v>
      </c>
      <c r="B143">
        <f>'UMich Data'!C146</f>
        <v>3.4</v>
      </c>
      <c r="D143">
        <f t="shared" si="2"/>
        <v>3.4</v>
      </c>
      <c r="E143">
        <v>0</v>
      </c>
    </row>
    <row r="144" spans="1:5" x14ac:dyDescent="0.25">
      <c r="A144" s="1">
        <v>32812</v>
      </c>
      <c r="B144">
        <f>'UMich Data'!C147</f>
        <v>3.6</v>
      </c>
      <c r="D144">
        <f t="shared" si="2"/>
        <v>3.6</v>
      </c>
      <c r="E144">
        <v>0</v>
      </c>
    </row>
    <row r="145" spans="1:5" x14ac:dyDescent="0.25">
      <c r="A145" s="1">
        <v>32842</v>
      </c>
      <c r="B145">
        <f>'UMich Data'!C148</f>
        <v>3.5</v>
      </c>
      <c r="D145">
        <f t="shared" si="2"/>
        <v>3.5</v>
      </c>
      <c r="E145">
        <v>0</v>
      </c>
    </row>
    <row r="146" spans="1:5" x14ac:dyDescent="0.25">
      <c r="A146" s="1">
        <v>32873</v>
      </c>
      <c r="B146">
        <f>'UMich Data'!C149</f>
        <v>3.5</v>
      </c>
      <c r="D146">
        <f t="shared" si="2"/>
        <v>3.5</v>
      </c>
      <c r="E146">
        <v>0</v>
      </c>
    </row>
    <row r="147" spans="1:5" x14ac:dyDescent="0.25">
      <c r="A147" s="1">
        <v>32904</v>
      </c>
      <c r="B147">
        <f>'UMich Data'!C150</f>
        <v>4.0999999999999996</v>
      </c>
      <c r="D147">
        <f t="shared" si="2"/>
        <v>4.0999999999999996</v>
      </c>
      <c r="E147">
        <v>0</v>
      </c>
    </row>
    <row r="148" spans="1:5" x14ac:dyDescent="0.25">
      <c r="A148" s="1">
        <v>32932</v>
      </c>
      <c r="B148">
        <f>'UMich Data'!C151</f>
        <v>4.0999999999999996</v>
      </c>
      <c r="D148">
        <f t="shared" si="2"/>
        <v>4.0999999999999996</v>
      </c>
      <c r="E148">
        <v>0</v>
      </c>
    </row>
    <row r="149" spans="1:5" x14ac:dyDescent="0.25">
      <c r="A149" s="1">
        <v>32963</v>
      </c>
      <c r="B149">
        <f>'UMich Data'!C152</f>
        <v>3.7</v>
      </c>
      <c r="D149">
        <f t="shared" si="2"/>
        <v>3.7</v>
      </c>
      <c r="E149">
        <v>0</v>
      </c>
    </row>
    <row r="150" spans="1:5" x14ac:dyDescent="0.25">
      <c r="A150" s="1">
        <v>32993</v>
      </c>
      <c r="B150">
        <f>'UMich Data'!C153</f>
        <v>3.6</v>
      </c>
      <c r="D150">
        <f t="shared" si="2"/>
        <v>3.6</v>
      </c>
      <c r="E150">
        <v>0</v>
      </c>
    </row>
    <row r="151" spans="1:5" x14ac:dyDescent="0.25">
      <c r="A151" s="1">
        <v>33024</v>
      </c>
      <c r="B151">
        <f>'UMich Data'!C154</f>
        <v>3.4</v>
      </c>
      <c r="D151">
        <f t="shared" si="2"/>
        <v>3.4</v>
      </c>
      <c r="E151">
        <v>0</v>
      </c>
    </row>
    <row r="152" spans="1:5" x14ac:dyDescent="0.25">
      <c r="A152" s="1">
        <v>33054</v>
      </c>
      <c r="B152">
        <f>'UMich Data'!C155</f>
        <v>3.8</v>
      </c>
      <c r="D152">
        <f t="shared" si="2"/>
        <v>3.8</v>
      </c>
      <c r="E152">
        <v>0</v>
      </c>
    </row>
    <row r="153" spans="1:5" x14ac:dyDescent="0.25">
      <c r="A153" s="1">
        <v>33085</v>
      </c>
      <c r="B153">
        <f>'UMich Data'!C156</f>
        <v>3.4</v>
      </c>
      <c r="D153">
        <f t="shared" si="2"/>
        <v>3.4</v>
      </c>
      <c r="E153">
        <v>0</v>
      </c>
    </row>
    <row r="154" spans="1:5" x14ac:dyDescent="0.25">
      <c r="A154" s="1">
        <v>33116</v>
      </c>
      <c r="B154">
        <f>'UMich Data'!C157</f>
        <v>4.5999999999999996</v>
      </c>
      <c r="D154">
        <f t="shared" si="2"/>
        <v>4.5999999999999996</v>
      </c>
      <c r="E154">
        <v>0</v>
      </c>
    </row>
    <row r="155" spans="1:5" x14ac:dyDescent="0.25">
      <c r="A155" s="1">
        <v>33146</v>
      </c>
      <c r="B155">
        <f>'UMich Data'!C158</f>
        <v>4.7</v>
      </c>
      <c r="D155">
        <f t="shared" si="2"/>
        <v>4.7</v>
      </c>
      <c r="E155">
        <v>0</v>
      </c>
    </row>
    <row r="156" spans="1:5" x14ac:dyDescent="0.25">
      <c r="A156" s="1">
        <v>33177</v>
      </c>
      <c r="B156">
        <f>'UMich Data'!C159</f>
        <v>4.8</v>
      </c>
      <c r="D156">
        <f t="shared" si="2"/>
        <v>4.8</v>
      </c>
      <c r="E156">
        <v>0</v>
      </c>
    </row>
    <row r="157" spans="1:5" x14ac:dyDescent="0.25">
      <c r="A157" s="1">
        <v>33207</v>
      </c>
      <c r="B157">
        <f>'UMich Data'!C160</f>
        <v>4.7</v>
      </c>
      <c r="D157">
        <f t="shared" si="2"/>
        <v>4.7</v>
      </c>
      <c r="E157">
        <v>0</v>
      </c>
    </row>
    <row r="158" spans="1:5" x14ac:dyDescent="0.25">
      <c r="A158" s="1">
        <v>33238</v>
      </c>
      <c r="B158">
        <f>'UMich Data'!C161</f>
        <v>4.7</v>
      </c>
      <c r="D158">
        <f t="shared" si="2"/>
        <v>4.7</v>
      </c>
      <c r="E158">
        <v>0</v>
      </c>
    </row>
    <row r="159" spans="1:5" x14ac:dyDescent="0.25">
      <c r="A159" s="1">
        <v>33269</v>
      </c>
      <c r="B159">
        <f>'UMich Data'!C162</f>
        <v>3.9</v>
      </c>
      <c r="D159">
        <f t="shared" si="2"/>
        <v>3.9</v>
      </c>
      <c r="E159">
        <v>0</v>
      </c>
    </row>
    <row r="160" spans="1:5" x14ac:dyDescent="0.25">
      <c r="A160" s="1">
        <v>33297</v>
      </c>
      <c r="B160">
        <f>'UMich Data'!C163</f>
        <v>3.4</v>
      </c>
      <c r="D160">
        <f t="shared" si="2"/>
        <v>3.4</v>
      </c>
      <c r="E160">
        <v>0</v>
      </c>
    </row>
    <row r="161" spans="1:5" x14ac:dyDescent="0.25">
      <c r="A161" s="1">
        <v>33328</v>
      </c>
      <c r="B161">
        <f>'UMich Data'!C164</f>
        <v>3.3</v>
      </c>
      <c r="D161">
        <f t="shared" si="2"/>
        <v>3.3</v>
      </c>
      <c r="E161">
        <v>0</v>
      </c>
    </row>
    <row r="162" spans="1:5" x14ac:dyDescent="0.25">
      <c r="A162" s="1">
        <v>33358</v>
      </c>
      <c r="B162">
        <f>'UMich Data'!C165</f>
        <v>3.2</v>
      </c>
      <c r="D162">
        <f t="shared" si="2"/>
        <v>3.2</v>
      </c>
      <c r="E162">
        <v>0</v>
      </c>
    </row>
    <row r="163" spans="1:5" x14ac:dyDescent="0.25">
      <c r="A163" s="1">
        <v>33389</v>
      </c>
      <c r="B163">
        <f>'UMich Data'!C166</f>
        <v>3.1</v>
      </c>
      <c r="D163">
        <f t="shared" si="2"/>
        <v>3.1</v>
      </c>
      <c r="E163">
        <v>0</v>
      </c>
    </row>
    <row r="164" spans="1:5" x14ac:dyDescent="0.25">
      <c r="A164" s="1">
        <v>33419</v>
      </c>
      <c r="B164">
        <f>'UMich Data'!C167</f>
        <v>3.3</v>
      </c>
      <c r="D164">
        <f t="shared" si="2"/>
        <v>3.3</v>
      </c>
      <c r="E164">
        <v>0</v>
      </c>
    </row>
    <row r="165" spans="1:5" x14ac:dyDescent="0.25">
      <c r="A165" s="1">
        <v>33450</v>
      </c>
      <c r="B165">
        <f>'UMich Data'!C168</f>
        <v>3.1</v>
      </c>
      <c r="D165">
        <f t="shared" si="2"/>
        <v>3.1</v>
      </c>
      <c r="E165">
        <v>0</v>
      </c>
    </row>
    <row r="166" spans="1:5" x14ac:dyDescent="0.25">
      <c r="A166" s="1">
        <v>33481</v>
      </c>
      <c r="B166">
        <f>'UMich Data'!C169</f>
        <v>3.2</v>
      </c>
      <c r="D166">
        <f t="shared" si="2"/>
        <v>3.2</v>
      </c>
      <c r="E166">
        <v>0</v>
      </c>
    </row>
    <row r="167" spans="1:5" x14ac:dyDescent="0.25">
      <c r="A167" s="1">
        <v>33511</v>
      </c>
      <c r="B167">
        <f>'UMich Data'!C170</f>
        <v>3</v>
      </c>
      <c r="D167">
        <f t="shared" si="2"/>
        <v>3</v>
      </c>
      <c r="E167">
        <v>0</v>
      </c>
    </row>
    <row r="168" spans="1:5" x14ac:dyDescent="0.25">
      <c r="A168" s="1">
        <v>33542</v>
      </c>
      <c r="B168">
        <f>'UMich Data'!C171</f>
        <v>3.2</v>
      </c>
      <c r="D168">
        <f t="shared" si="2"/>
        <v>3.2</v>
      </c>
      <c r="E168">
        <v>0</v>
      </c>
    </row>
    <row r="169" spans="1:5" x14ac:dyDescent="0.25">
      <c r="A169" s="1">
        <v>33572</v>
      </c>
      <c r="B169">
        <f>'UMich Data'!C172</f>
        <v>2.9</v>
      </c>
      <c r="D169">
        <f t="shared" si="2"/>
        <v>2.9</v>
      </c>
      <c r="E169">
        <v>0</v>
      </c>
    </row>
    <row r="170" spans="1:5" x14ac:dyDescent="0.25">
      <c r="A170" s="1">
        <v>33603</v>
      </c>
      <c r="B170">
        <f>'UMich Data'!C173</f>
        <v>2.7</v>
      </c>
      <c r="D170">
        <f t="shared" si="2"/>
        <v>2.7</v>
      </c>
      <c r="E170">
        <v>0</v>
      </c>
    </row>
    <row r="171" spans="1:5" x14ac:dyDescent="0.25">
      <c r="A171" s="1">
        <v>33634</v>
      </c>
      <c r="B171">
        <f>'UMich Data'!C174</f>
        <v>2.7</v>
      </c>
      <c r="D171">
        <f t="shared" si="2"/>
        <v>2.7</v>
      </c>
      <c r="E171">
        <v>0</v>
      </c>
    </row>
    <row r="172" spans="1:5" x14ac:dyDescent="0.25">
      <c r="A172" s="1">
        <v>33663</v>
      </c>
      <c r="B172">
        <f>'UMich Data'!C175</f>
        <v>2.6</v>
      </c>
      <c r="D172">
        <f t="shared" si="2"/>
        <v>2.6</v>
      </c>
      <c r="E172">
        <v>0</v>
      </c>
    </row>
    <row r="173" spans="1:5" x14ac:dyDescent="0.25">
      <c r="A173" s="1">
        <v>33694</v>
      </c>
      <c r="B173">
        <f>'UMich Data'!C176</f>
        <v>2.6</v>
      </c>
      <c r="D173">
        <f t="shared" si="2"/>
        <v>2.6</v>
      </c>
      <c r="E173">
        <v>0</v>
      </c>
    </row>
    <row r="174" spans="1:5" x14ac:dyDescent="0.25">
      <c r="A174" s="1">
        <v>33724</v>
      </c>
      <c r="B174">
        <f>'UMich Data'!C177</f>
        <v>3</v>
      </c>
      <c r="D174">
        <f t="shared" si="2"/>
        <v>3</v>
      </c>
      <c r="E174">
        <v>0</v>
      </c>
    </row>
    <row r="175" spans="1:5" x14ac:dyDescent="0.25">
      <c r="A175" s="1">
        <v>33755</v>
      </c>
      <c r="B175">
        <f>'UMich Data'!C178</f>
        <v>2.9</v>
      </c>
      <c r="D175">
        <f t="shared" si="2"/>
        <v>2.9</v>
      </c>
      <c r="E175">
        <v>0</v>
      </c>
    </row>
    <row r="176" spans="1:5" x14ac:dyDescent="0.25">
      <c r="A176" s="1">
        <v>33785</v>
      </c>
      <c r="B176">
        <f>'UMich Data'!C179</f>
        <v>3.1</v>
      </c>
      <c r="D176">
        <f t="shared" si="2"/>
        <v>3.1</v>
      </c>
      <c r="E176">
        <v>0</v>
      </c>
    </row>
    <row r="177" spans="1:5" x14ac:dyDescent="0.25">
      <c r="A177" s="1">
        <v>33816</v>
      </c>
      <c r="B177">
        <f>'UMich Data'!C180</f>
        <v>2.7</v>
      </c>
      <c r="D177">
        <f t="shared" si="2"/>
        <v>2.7</v>
      </c>
      <c r="E177">
        <v>0</v>
      </c>
    </row>
    <row r="178" spans="1:5" x14ac:dyDescent="0.25">
      <c r="A178" s="1">
        <v>33847</v>
      </c>
      <c r="B178">
        <f>'UMich Data'!C181</f>
        <v>2.8</v>
      </c>
      <c r="D178">
        <f t="shared" si="2"/>
        <v>2.8</v>
      </c>
      <c r="E178">
        <v>0</v>
      </c>
    </row>
    <row r="179" spans="1:5" x14ac:dyDescent="0.25">
      <c r="A179" s="1">
        <v>33877</v>
      </c>
      <c r="B179">
        <f>'UMich Data'!C182</f>
        <v>3</v>
      </c>
      <c r="D179">
        <f t="shared" si="2"/>
        <v>3</v>
      </c>
      <c r="E179">
        <v>0</v>
      </c>
    </row>
    <row r="180" spans="1:5" x14ac:dyDescent="0.25">
      <c r="A180" s="1">
        <v>33908</v>
      </c>
      <c r="B180">
        <f>'UMich Data'!C183</f>
        <v>2.8</v>
      </c>
      <c r="D180">
        <f t="shared" si="2"/>
        <v>2.8</v>
      </c>
      <c r="E180">
        <v>0</v>
      </c>
    </row>
    <row r="181" spans="1:5" x14ac:dyDescent="0.25">
      <c r="A181" s="1">
        <v>33938</v>
      </c>
      <c r="B181">
        <f>'UMich Data'!C184</f>
        <v>2.9</v>
      </c>
      <c r="D181">
        <f t="shared" si="2"/>
        <v>2.9</v>
      </c>
      <c r="E181">
        <v>0</v>
      </c>
    </row>
    <row r="182" spans="1:5" x14ac:dyDescent="0.25">
      <c r="A182" s="1">
        <v>33969</v>
      </c>
      <c r="B182">
        <f>'UMich Data'!C185</f>
        <v>2.8</v>
      </c>
      <c r="D182">
        <f t="shared" si="2"/>
        <v>2.8</v>
      </c>
      <c r="E182">
        <v>0</v>
      </c>
    </row>
    <row r="183" spans="1:5" x14ac:dyDescent="0.25">
      <c r="A183" s="1">
        <v>34000</v>
      </c>
      <c r="B183">
        <f>'UMich Data'!C186</f>
        <v>2.9</v>
      </c>
      <c r="D183">
        <f t="shared" si="2"/>
        <v>2.9</v>
      </c>
      <c r="E183">
        <v>0</v>
      </c>
    </row>
    <row r="184" spans="1:5" x14ac:dyDescent="0.25">
      <c r="A184" s="1">
        <v>34028</v>
      </c>
      <c r="B184">
        <f>'UMich Data'!C187</f>
        <v>3.2</v>
      </c>
      <c r="D184">
        <f t="shared" si="2"/>
        <v>3.2</v>
      </c>
      <c r="E184">
        <v>0</v>
      </c>
    </row>
    <row r="185" spans="1:5" x14ac:dyDescent="0.25">
      <c r="A185" s="1">
        <v>34059</v>
      </c>
      <c r="B185">
        <f>'UMich Data'!C188</f>
        <v>3.1</v>
      </c>
      <c r="D185">
        <f t="shared" si="2"/>
        <v>3.1</v>
      </c>
      <c r="E185">
        <v>0</v>
      </c>
    </row>
    <row r="186" spans="1:5" x14ac:dyDescent="0.25">
      <c r="A186" s="1">
        <v>34089</v>
      </c>
      <c r="B186">
        <f>'UMich Data'!C189</f>
        <v>3</v>
      </c>
      <c r="D186">
        <f t="shared" si="2"/>
        <v>3</v>
      </c>
      <c r="E186">
        <v>0</v>
      </c>
    </row>
    <row r="187" spans="1:5" x14ac:dyDescent="0.25">
      <c r="A187" s="1">
        <v>34120</v>
      </c>
      <c r="B187">
        <f>'UMich Data'!C190</f>
        <v>2.9</v>
      </c>
      <c r="D187">
        <f t="shared" si="2"/>
        <v>2.9</v>
      </c>
      <c r="E187">
        <v>0</v>
      </c>
    </row>
    <row r="188" spans="1:5" x14ac:dyDescent="0.25">
      <c r="A188" s="1">
        <v>34150</v>
      </c>
      <c r="B188">
        <f>'UMich Data'!C191</f>
        <v>3.5</v>
      </c>
      <c r="D188">
        <f t="shared" si="2"/>
        <v>3.5</v>
      </c>
      <c r="E188">
        <v>0</v>
      </c>
    </row>
    <row r="189" spans="1:5" x14ac:dyDescent="0.25">
      <c r="A189" s="1">
        <v>34181</v>
      </c>
      <c r="B189">
        <f>'UMich Data'!C192</f>
        <v>3</v>
      </c>
      <c r="D189">
        <f t="shared" si="2"/>
        <v>3</v>
      </c>
      <c r="E189">
        <v>0</v>
      </c>
    </row>
    <row r="190" spans="1:5" x14ac:dyDescent="0.25">
      <c r="A190" s="1">
        <v>34212</v>
      </c>
      <c r="B190">
        <f>'UMich Data'!C193</f>
        <v>3.2</v>
      </c>
      <c r="D190">
        <f t="shared" si="2"/>
        <v>3.2</v>
      </c>
      <c r="E190">
        <v>0</v>
      </c>
    </row>
    <row r="191" spans="1:5" x14ac:dyDescent="0.25">
      <c r="A191" s="1">
        <v>34242</v>
      </c>
      <c r="B191">
        <f>'UMich Data'!C194</f>
        <v>3</v>
      </c>
      <c r="D191">
        <f t="shared" si="2"/>
        <v>3</v>
      </c>
      <c r="E191">
        <v>0</v>
      </c>
    </row>
    <row r="192" spans="1:5" x14ac:dyDescent="0.25">
      <c r="A192" s="1">
        <v>34273</v>
      </c>
      <c r="B192">
        <f>'UMich Data'!C195</f>
        <v>3.3</v>
      </c>
      <c r="D192">
        <f t="shared" si="2"/>
        <v>3.3</v>
      </c>
      <c r="E192">
        <v>0</v>
      </c>
    </row>
    <row r="193" spans="1:5" x14ac:dyDescent="0.25">
      <c r="A193" s="1">
        <v>34303</v>
      </c>
      <c r="B193">
        <f>'UMich Data'!C196</f>
        <v>2.8</v>
      </c>
      <c r="D193">
        <f t="shared" si="2"/>
        <v>2.8</v>
      </c>
      <c r="E193">
        <v>0</v>
      </c>
    </row>
    <row r="194" spans="1:5" x14ac:dyDescent="0.25">
      <c r="A194" s="1">
        <v>34334</v>
      </c>
      <c r="B194">
        <f>'UMich Data'!C197</f>
        <v>3</v>
      </c>
      <c r="D194">
        <f t="shared" si="2"/>
        <v>3</v>
      </c>
      <c r="E194">
        <v>0</v>
      </c>
    </row>
    <row r="195" spans="1:5" x14ac:dyDescent="0.25">
      <c r="A195" s="1">
        <v>34365</v>
      </c>
      <c r="B195">
        <f>'UMich Data'!C198</f>
        <v>2.8</v>
      </c>
      <c r="D195">
        <f t="shared" ref="D195:D258" si="3">B195</f>
        <v>2.8</v>
      </c>
      <c r="E195">
        <v>0</v>
      </c>
    </row>
    <row r="196" spans="1:5" x14ac:dyDescent="0.25">
      <c r="A196" s="1">
        <v>34393</v>
      </c>
      <c r="B196">
        <f>'UMich Data'!C199</f>
        <v>2.8</v>
      </c>
      <c r="D196">
        <f t="shared" si="3"/>
        <v>2.8</v>
      </c>
      <c r="E196">
        <v>0</v>
      </c>
    </row>
    <row r="197" spans="1:5" x14ac:dyDescent="0.25">
      <c r="A197" s="1">
        <v>34424</v>
      </c>
      <c r="B197">
        <f>'UMich Data'!C200</f>
        <v>3</v>
      </c>
      <c r="D197">
        <f t="shared" si="3"/>
        <v>3</v>
      </c>
      <c r="E197">
        <v>0</v>
      </c>
    </row>
    <row r="198" spans="1:5" x14ac:dyDescent="0.25">
      <c r="A198" s="1">
        <v>34454</v>
      </c>
      <c r="B198">
        <f>'UMich Data'!C201</f>
        <v>3</v>
      </c>
      <c r="D198">
        <f t="shared" si="3"/>
        <v>3</v>
      </c>
      <c r="E198">
        <v>0</v>
      </c>
    </row>
    <row r="199" spans="1:5" x14ac:dyDescent="0.25">
      <c r="A199" s="1">
        <v>34485</v>
      </c>
      <c r="B199">
        <f>'UMich Data'!C202</f>
        <v>3.1</v>
      </c>
      <c r="D199">
        <f t="shared" si="3"/>
        <v>3.1</v>
      </c>
      <c r="E199">
        <v>0</v>
      </c>
    </row>
    <row r="200" spans="1:5" x14ac:dyDescent="0.25">
      <c r="A200" s="1">
        <v>34515</v>
      </c>
      <c r="B200">
        <f>'UMich Data'!C203</f>
        <v>2.7</v>
      </c>
      <c r="D200">
        <f t="shared" si="3"/>
        <v>2.7</v>
      </c>
      <c r="E200">
        <v>0</v>
      </c>
    </row>
    <row r="201" spans="1:5" x14ac:dyDescent="0.25">
      <c r="A201" s="1">
        <v>34546</v>
      </c>
      <c r="B201">
        <f>'UMich Data'!C204</f>
        <v>2.9</v>
      </c>
      <c r="D201">
        <f t="shared" si="3"/>
        <v>2.9</v>
      </c>
      <c r="E201">
        <v>0</v>
      </c>
    </row>
    <row r="202" spans="1:5" x14ac:dyDescent="0.25">
      <c r="A202" s="1">
        <v>34577</v>
      </c>
      <c r="B202">
        <f>'UMich Data'!C205</f>
        <v>3.1</v>
      </c>
      <c r="D202">
        <f t="shared" si="3"/>
        <v>3.1</v>
      </c>
      <c r="E202">
        <v>0</v>
      </c>
    </row>
    <row r="203" spans="1:5" x14ac:dyDescent="0.25">
      <c r="A203" s="1">
        <v>34607</v>
      </c>
      <c r="B203">
        <f>'UMich Data'!C206</f>
        <v>3.4</v>
      </c>
      <c r="D203">
        <f t="shared" si="3"/>
        <v>3.4</v>
      </c>
      <c r="E203">
        <v>0</v>
      </c>
    </row>
    <row r="204" spans="1:5" x14ac:dyDescent="0.25">
      <c r="A204" s="1">
        <v>34638</v>
      </c>
      <c r="B204">
        <f>'UMich Data'!C207</f>
        <v>3</v>
      </c>
      <c r="D204">
        <f t="shared" si="3"/>
        <v>3</v>
      </c>
      <c r="E204">
        <v>0</v>
      </c>
    </row>
    <row r="205" spans="1:5" x14ac:dyDescent="0.25">
      <c r="A205" s="1">
        <v>34668</v>
      </c>
      <c r="B205">
        <f>'UMich Data'!C208</f>
        <v>3.2</v>
      </c>
      <c r="D205">
        <f t="shared" si="3"/>
        <v>3.2</v>
      </c>
      <c r="E205">
        <v>0</v>
      </c>
    </row>
    <row r="206" spans="1:5" x14ac:dyDescent="0.25">
      <c r="A206" s="1">
        <v>34699</v>
      </c>
      <c r="B206">
        <f>'UMich Data'!C209</f>
        <v>3</v>
      </c>
      <c r="D206">
        <f t="shared" si="3"/>
        <v>3</v>
      </c>
      <c r="E206">
        <v>0</v>
      </c>
    </row>
    <row r="207" spans="1:5" x14ac:dyDescent="0.25">
      <c r="A207" s="1">
        <v>34730</v>
      </c>
      <c r="B207">
        <f>'UMich Data'!C210</f>
        <v>3</v>
      </c>
      <c r="D207">
        <f t="shared" si="3"/>
        <v>3</v>
      </c>
      <c r="E207">
        <v>0</v>
      </c>
    </row>
    <row r="208" spans="1:5" x14ac:dyDescent="0.25">
      <c r="A208" s="1">
        <v>34758</v>
      </c>
      <c r="B208">
        <f>'UMich Data'!C211</f>
        <v>3</v>
      </c>
      <c r="D208">
        <f t="shared" si="3"/>
        <v>3</v>
      </c>
      <c r="E208">
        <v>0</v>
      </c>
    </row>
    <row r="209" spans="1:5" x14ac:dyDescent="0.25">
      <c r="A209" s="1">
        <v>34789</v>
      </c>
      <c r="B209">
        <f>'UMich Data'!C212</f>
        <v>3.2</v>
      </c>
      <c r="D209">
        <f t="shared" si="3"/>
        <v>3.2</v>
      </c>
      <c r="E209">
        <v>0</v>
      </c>
    </row>
    <row r="210" spans="1:5" x14ac:dyDescent="0.25">
      <c r="A210" s="1">
        <v>34819</v>
      </c>
      <c r="B210">
        <f>'UMich Data'!C213</f>
        <v>3.3</v>
      </c>
      <c r="D210">
        <f t="shared" si="3"/>
        <v>3.3</v>
      </c>
      <c r="E210">
        <v>0</v>
      </c>
    </row>
    <row r="211" spans="1:5" x14ac:dyDescent="0.25">
      <c r="A211" s="1">
        <v>34850</v>
      </c>
      <c r="B211">
        <f>'UMich Data'!C214</f>
        <v>3</v>
      </c>
      <c r="D211">
        <f t="shared" si="3"/>
        <v>3</v>
      </c>
      <c r="E211">
        <v>0</v>
      </c>
    </row>
    <row r="212" spans="1:5" x14ac:dyDescent="0.25">
      <c r="A212" s="1">
        <v>34880</v>
      </c>
      <c r="B212">
        <f>'UMich Data'!C215</f>
        <v>2.9</v>
      </c>
      <c r="D212">
        <f t="shared" si="3"/>
        <v>2.9</v>
      </c>
      <c r="E212">
        <v>0</v>
      </c>
    </row>
    <row r="213" spans="1:5" x14ac:dyDescent="0.25">
      <c r="A213" s="1">
        <v>34911</v>
      </c>
      <c r="B213">
        <f>'UMich Data'!C216</f>
        <v>2.9</v>
      </c>
      <c r="D213">
        <f t="shared" si="3"/>
        <v>2.9</v>
      </c>
      <c r="E213">
        <v>0</v>
      </c>
    </row>
    <row r="214" spans="1:5" x14ac:dyDescent="0.25">
      <c r="A214" s="1">
        <v>34942</v>
      </c>
      <c r="B214">
        <f>'UMich Data'!C217</f>
        <v>2.9</v>
      </c>
      <c r="D214">
        <f t="shared" si="3"/>
        <v>2.9</v>
      </c>
      <c r="E214">
        <v>0</v>
      </c>
    </row>
    <row r="215" spans="1:5" x14ac:dyDescent="0.25">
      <c r="A215" s="1">
        <v>34972</v>
      </c>
      <c r="B215">
        <f>'UMich Data'!C218</f>
        <v>2.8</v>
      </c>
      <c r="D215">
        <f t="shared" si="3"/>
        <v>2.8</v>
      </c>
      <c r="E215">
        <v>0</v>
      </c>
    </row>
    <row r="216" spans="1:5" x14ac:dyDescent="0.25">
      <c r="A216" s="1">
        <v>35003</v>
      </c>
      <c r="B216">
        <f>'UMich Data'!C219</f>
        <v>2.9</v>
      </c>
      <c r="D216">
        <f t="shared" si="3"/>
        <v>2.9</v>
      </c>
      <c r="E216">
        <v>0</v>
      </c>
    </row>
    <row r="217" spans="1:5" x14ac:dyDescent="0.25">
      <c r="A217" s="1">
        <v>35033</v>
      </c>
      <c r="B217">
        <f>'UMich Data'!C220</f>
        <v>2.8</v>
      </c>
      <c r="D217">
        <f t="shared" si="3"/>
        <v>2.8</v>
      </c>
      <c r="E217">
        <v>0</v>
      </c>
    </row>
    <row r="218" spans="1:5" x14ac:dyDescent="0.25">
      <c r="A218" s="1">
        <v>35064</v>
      </c>
      <c r="B218">
        <f>'UMich Data'!C221</f>
        <v>2.7</v>
      </c>
      <c r="D218">
        <f t="shared" si="3"/>
        <v>2.7</v>
      </c>
      <c r="E218">
        <v>0</v>
      </c>
    </row>
    <row r="219" spans="1:5" x14ac:dyDescent="0.25">
      <c r="A219" s="1">
        <v>35095</v>
      </c>
      <c r="B219">
        <f>'UMich Data'!C222</f>
        <v>2.8</v>
      </c>
      <c r="D219">
        <f t="shared" si="3"/>
        <v>2.8</v>
      </c>
      <c r="E219">
        <v>0</v>
      </c>
    </row>
    <row r="220" spans="1:5" x14ac:dyDescent="0.25">
      <c r="A220" s="1">
        <v>35124</v>
      </c>
      <c r="B220">
        <f>'UMich Data'!C223</f>
        <v>2.8</v>
      </c>
      <c r="D220">
        <f t="shared" si="3"/>
        <v>2.8</v>
      </c>
      <c r="E220">
        <v>0</v>
      </c>
    </row>
    <row r="221" spans="1:5" x14ac:dyDescent="0.25">
      <c r="A221" s="1">
        <v>35155</v>
      </c>
      <c r="B221">
        <f>'UMich Data'!C224</f>
        <v>2.9</v>
      </c>
      <c r="D221">
        <f t="shared" si="3"/>
        <v>2.9</v>
      </c>
      <c r="E221">
        <v>0</v>
      </c>
    </row>
    <row r="222" spans="1:5" x14ac:dyDescent="0.25">
      <c r="A222" s="1">
        <v>35185</v>
      </c>
      <c r="B222">
        <f>'UMich Data'!C225</f>
        <v>3</v>
      </c>
      <c r="D222">
        <f t="shared" si="3"/>
        <v>3</v>
      </c>
      <c r="E222">
        <v>0</v>
      </c>
    </row>
    <row r="223" spans="1:5" x14ac:dyDescent="0.25">
      <c r="A223" s="1">
        <v>35216</v>
      </c>
      <c r="B223">
        <f>'UMich Data'!C226</f>
        <v>3.1</v>
      </c>
      <c r="D223">
        <f t="shared" si="3"/>
        <v>3.1</v>
      </c>
      <c r="E223">
        <v>0</v>
      </c>
    </row>
    <row r="224" spans="1:5" x14ac:dyDescent="0.25">
      <c r="A224" s="1">
        <v>35246</v>
      </c>
      <c r="B224">
        <f>'UMich Data'!C227</f>
        <v>2.9</v>
      </c>
      <c r="D224">
        <f t="shared" si="3"/>
        <v>2.9</v>
      </c>
      <c r="E224">
        <v>0</v>
      </c>
    </row>
    <row r="225" spans="1:5" x14ac:dyDescent="0.25">
      <c r="A225" s="1">
        <v>35277</v>
      </c>
      <c r="B225">
        <f>'UMich Data'!C228</f>
        <v>3</v>
      </c>
      <c r="D225">
        <f t="shared" si="3"/>
        <v>3</v>
      </c>
      <c r="E225">
        <v>0</v>
      </c>
    </row>
    <row r="226" spans="1:5" x14ac:dyDescent="0.25">
      <c r="A226" s="1">
        <v>35308</v>
      </c>
      <c r="B226">
        <f>'UMich Data'!C229</f>
        <v>3.1</v>
      </c>
      <c r="D226">
        <f t="shared" si="3"/>
        <v>3.1</v>
      </c>
      <c r="E226">
        <v>0</v>
      </c>
    </row>
    <row r="227" spans="1:5" x14ac:dyDescent="0.25">
      <c r="A227" s="1">
        <v>35338</v>
      </c>
      <c r="B227">
        <f>'UMich Data'!C230</f>
        <v>3.2</v>
      </c>
      <c r="D227">
        <f t="shared" si="3"/>
        <v>3.2</v>
      </c>
      <c r="E227">
        <v>0</v>
      </c>
    </row>
    <row r="228" spans="1:5" x14ac:dyDescent="0.25">
      <c r="A228" s="1">
        <v>35369</v>
      </c>
      <c r="B228">
        <f>'UMich Data'!C231</f>
        <v>3</v>
      </c>
      <c r="D228">
        <f t="shared" si="3"/>
        <v>3</v>
      </c>
      <c r="E228">
        <v>0</v>
      </c>
    </row>
    <row r="229" spans="1:5" x14ac:dyDescent="0.25">
      <c r="A229" s="1">
        <v>35399</v>
      </c>
      <c r="B229">
        <f>'UMich Data'!C232</f>
        <v>3</v>
      </c>
      <c r="D229">
        <f t="shared" si="3"/>
        <v>3</v>
      </c>
      <c r="E229">
        <v>0</v>
      </c>
    </row>
    <row r="230" spans="1:5" x14ac:dyDescent="0.25">
      <c r="A230" s="1">
        <v>35430</v>
      </c>
      <c r="B230">
        <f>'UMich Data'!C233</f>
        <v>3</v>
      </c>
      <c r="D230">
        <f t="shared" si="3"/>
        <v>3</v>
      </c>
      <c r="E230">
        <v>0</v>
      </c>
    </row>
    <row r="231" spans="1:5" x14ac:dyDescent="0.25">
      <c r="A231" s="1">
        <v>35461</v>
      </c>
      <c r="B231">
        <f>'UMich Data'!C234</f>
        <v>3</v>
      </c>
      <c r="D231">
        <f t="shared" si="3"/>
        <v>3</v>
      </c>
      <c r="E231">
        <v>0</v>
      </c>
    </row>
    <row r="232" spans="1:5" x14ac:dyDescent="0.25">
      <c r="A232" s="1">
        <v>35489</v>
      </c>
      <c r="B232">
        <f>'UMich Data'!C235</f>
        <v>3</v>
      </c>
      <c r="D232">
        <f t="shared" si="3"/>
        <v>3</v>
      </c>
      <c r="E232">
        <v>0</v>
      </c>
    </row>
    <row r="233" spans="1:5" x14ac:dyDescent="0.25">
      <c r="A233" s="1">
        <v>35520</v>
      </c>
      <c r="B233">
        <f>'UMich Data'!C236</f>
        <v>2.8</v>
      </c>
      <c r="D233">
        <f t="shared" si="3"/>
        <v>2.8</v>
      </c>
      <c r="E233">
        <v>0</v>
      </c>
    </row>
    <row r="234" spans="1:5" x14ac:dyDescent="0.25">
      <c r="A234" s="1">
        <v>35550</v>
      </c>
      <c r="B234">
        <f>'UMich Data'!C237</f>
        <v>3</v>
      </c>
      <c r="D234">
        <f t="shared" si="3"/>
        <v>3</v>
      </c>
      <c r="E234">
        <v>0</v>
      </c>
    </row>
    <row r="235" spans="1:5" x14ac:dyDescent="0.25">
      <c r="A235" s="1">
        <v>35581</v>
      </c>
      <c r="B235">
        <f>'UMich Data'!C238</f>
        <v>2.9</v>
      </c>
      <c r="D235">
        <f t="shared" si="3"/>
        <v>2.9</v>
      </c>
      <c r="E235">
        <v>0</v>
      </c>
    </row>
    <row r="236" spans="1:5" x14ac:dyDescent="0.25">
      <c r="A236" s="1">
        <v>35611</v>
      </c>
      <c r="B236">
        <f>'UMich Data'!C239</f>
        <v>2.8</v>
      </c>
      <c r="D236">
        <f t="shared" si="3"/>
        <v>2.8</v>
      </c>
      <c r="E236">
        <v>0</v>
      </c>
    </row>
    <row r="237" spans="1:5" x14ac:dyDescent="0.25">
      <c r="A237" s="1">
        <v>35642</v>
      </c>
      <c r="B237">
        <f>'UMich Data'!C240</f>
        <v>2.7</v>
      </c>
      <c r="D237">
        <f t="shared" si="3"/>
        <v>2.7</v>
      </c>
      <c r="E237">
        <v>0</v>
      </c>
    </row>
    <row r="238" spans="1:5" x14ac:dyDescent="0.25">
      <c r="A238" s="1">
        <v>35673</v>
      </c>
      <c r="B238">
        <f>'UMich Data'!C241</f>
        <v>2.7</v>
      </c>
      <c r="D238">
        <f t="shared" si="3"/>
        <v>2.7</v>
      </c>
      <c r="E238">
        <v>0</v>
      </c>
    </row>
    <row r="239" spans="1:5" x14ac:dyDescent="0.25">
      <c r="A239" s="1">
        <v>35703</v>
      </c>
      <c r="B239">
        <f>'UMich Data'!C242</f>
        <v>2.8</v>
      </c>
      <c r="D239">
        <f t="shared" si="3"/>
        <v>2.8</v>
      </c>
      <c r="E239">
        <v>0</v>
      </c>
    </row>
    <row r="240" spans="1:5" x14ac:dyDescent="0.25">
      <c r="A240" s="1">
        <v>35734</v>
      </c>
      <c r="B240">
        <f>'UMich Data'!C243</f>
        <v>2.8</v>
      </c>
      <c r="D240">
        <f t="shared" si="3"/>
        <v>2.8</v>
      </c>
      <c r="E240">
        <v>0</v>
      </c>
    </row>
    <row r="241" spans="1:5" x14ac:dyDescent="0.25">
      <c r="A241" s="1">
        <v>35764</v>
      </c>
      <c r="B241">
        <f>'UMich Data'!C244</f>
        <v>2.9</v>
      </c>
      <c r="D241">
        <f t="shared" si="3"/>
        <v>2.9</v>
      </c>
      <c r="E241">
        <v>0</v>
      </c>
    </row>
    <row r="242" spans="1:5" x14ac:dyDescent="0.25">
      <c r="A242" s="1">
        <v>35795</v>
      </c>
      <c r="B242">
        <f>'UMich Data'!C245</f>
        <v>2.8</v>
      </c>
      <c r="D242">
        <f t="shared" si="3"/>
        <v>2.8</v>
      </c>
      <c r="E242">
        <v>0</v>
      </c>
    </row>
    <row r="243" spans="1:5" x14ac:dyDescent="0.25">
      <c r="A243" s="1">
        <v>35826</v>
      </c>
      <c r="B243">
        <f>'UMich Data'!C246</f>
        <v>2.2999999999999998</v>
      </c>
      <c r="D243">
        <f t="shared" si="3"/>
        <v>2.2999999999999998</v>
      </c>
      <c r="E243">
        <v>0</v>
      </c>
    </row>
    <row r="244" spans="1:5" x14ac:dyDescent="0.25">
      <c r="A244" s="1">
        <v>35854</v>
      </c>
      <c r="B244">
        <f>'UMich Data'!C247</f>
        <v>2.4</v>
      </c>
      <c r="D244">
        <f t="shared" si="3"/>
        <v>2.4</v>
      </c>
      <c r="E244">
        <v>0</v>
      </c>
    </row>
    <row r="245" spans="1:5" x14ac:dyDescent="0.25">
      <c r="A245" s="1">
        <v>35885</v>
      </c>
      <c r="B245">
        <f>'UMich Data'!C248</f>
        <v>2.5</v>
      </c>
      <c r="D245">
        <f t="shared" si="3"/>
        <v>2.5</v>
      </c>
      <c r="E245">
        <v>0</v>
      </c>
    </row>
    <row r="246" spans="1:5" x14ac:dyDescent="0.25">
      <c r="A246" s="1">
        <v>35915</v>
      </c>
      <c r="B246">
        <f>'UMich Data'!C249</f>
        <v>2.4</v>
      </c>
      <c r="D246">
        <f t="shared" si="3"/>
        <v>2.4</v>
      </c>
      <c r="E246">
        <v>0</v>
      </c>
    </row>
    <row r="247" spans="1:5" x14ac:dyDescent="0.25">
      <c r="A247" s="1">
        <v>35946</v>
      </c>
      <c r="B247">
        <f>'UMich Data'!C250</f>
        <v>2.6</v>
      </c>
      <c r="D247">
        <f t="shared" si="3"/>
        <v>2.6</v>
      </c>
      <c r="E247">
        <v>0</v>
      </c>
    </row>
    <row r="248" spans="1:5" x14ac:dyDescent="0.25">
      <c r="A248" s="1">
        <v>35976</v>
      </c>
      <c r="B248">
        <f>'UMich Data'!C251</f>
        <v>2.7</v>
      </c>
      <c r="D248">
        <f t="shared" si="3"/>
        <v>2.7</v>
      </c>
      <c r="E248">
        <v>0</v>
      </c>
    </row>
    <row r="249" spans="1:5" x14ac:dyDescent="0.25">
      <c r="A249" s="1">
        <v>36007</v>
      </c>
      <c r="B249">
        <f>'UMich Data'!C252</f>
        <v>2.6</v>
      </c>
      <c r="D249">
        <f t="shared" si="3"/>
        <v>2.6</v>
      </c>
      <c r="E249">
        <v>0</v>
      </c>
    </row>
    <row r="250" spans="1:5" x14ac:dyDescent="0.25">
      <c r="A250" s="1">
        <v>36038</v>
      </c>
      <c r="B250">
        <f>'UMich Data'!C253</f>
        <v>2.4</v>
      </c>
      <c r="D250">
        <f t="shared" si="3"/>
        <v>2.4</v>
      </c>
      <c r="E250">
        <v>0</v>
      </c>
    </row>
    <row r="251" spans="1:5" x14ac:dyDescent="0.25">
      <c r="A251" s="1">
        <v>36068</v>
      </c>
      <c r="B251">
        <f>'UMich Data'!C254</f>
        <v>2.2999999999999998</v>
      </c>
      <c r="D251">
        <f t="shared" si="3"/>
        <v>2.2999999999999998</v>
      </c>
      <c r="E251">
        <v>0</v>
      </c>
    </row>
    <row r="252" spans="1:5" x14ac:dyDescent="0.25">
      <c r="A252" s="1">
        <v>36099</v>
      </c>
      <c r="B252">
        <f>'UMich Data'!C255</f>
        <v>2.5</v>
      </c>
      <c r="D252">
        <f t="shared" si="3"/>
        <v>2.5</v>
      </c>
      <c r="E252">
        <v>0</v>
      </c>
    </row>
    <row r="253" spans="1:5" x14ac:dyDescent="0.25">
      <c r="A253" s="1">
        <v>36129</v>
      </c>
      <c r="B253">
        <f>'UMich Data'!C256</f>
        <v>2.2999999999999998</v>
      </c>
      <c r="D253">
        <f t="shared" si="3"/>
        <v>2.2999999999999998</v>
      </c>
      <c r="E253">
        <v>0</v>
      </c>
    </row>
    <row r="254" spans="1:5" x14ac:dyDescent="0.25">
      <c r="A254" s="1">
        <v>36160</v>
      </c>
      <c r="B254">
        <f>'UMich Data'!C257</f>
        <v>2.5</v>
      </c>
      <c r="D254">
        <f t="shared" si="3"/>
        <v>2.5</v>
      </c>
      <c r="E254">
        <v>0</v>
      </c>
    </row>
    <row r="255" spans="1:5" x14ac:dyDescent="0.25">
      <c r="A255" s="1">
        <v>36191</v>
      </c>
      <c r="B255">
        <f>'UMich Data'!C258</f>
        <v>2.7</v>
      </c>
      <c r="D255">
        <f t="shared" si="3"/>
        <v>2.7</v>
      </c>
      <c r="E255">
        <v>0</v>
      </c>
    </row>
    <row r="256" spans="1:5" x14ac:dyDescent="0.25">
      <c r="A256" s="1">
        <v>36219</v>
      </c>
      <c r="B256">
        <f>'UMich Data'!C259</f>
        <v>2.5</v>
      </c>
      <c r="D256">
        <f t="shared" si="3"/>
        <v>2.5</v>
      </c>
      <c r="E256">
        <v>0</v>
      </c>
    </row>
    <row r="257" spans="1:5" x14ac:dyDescent="0.25">
      <c r="A257" s="1">
        <v>36250</v>
      </c>
      <c r="B257">
        <f>'UMich Data'!C260</f>
        <v>2.7</v>
      </c>
      <c r="D257">
        <f t="shared" si="3"/>
        <v>2.7</v>
      </c>
      <c r="E257">
        <v>0</v>
      </c>
    </row>
    <row r="258" spans="1:5" x14ac:dyDescent="0.25">
      <c r="A258" s="1">
        <v>36280</v>
      </c>
      <c r="B258">
        <f>'UMich Data'!C261</f>
        <v>2.7</v>
      </c>
      <c r="D258">
        <f t="shared" si="3"/>
        <v>2.7</v>
      </c>
      <c r="E258">
        <v>0</v>
      </c>
    </row>
    <row r="259" spans="1:5" x14ac:dyDescent="0.25">
      <c r="A259" s="1">
        <v>36311</v>
      </c>
      <c r="B259">
        <f>'UMich Data'!C262</f>
        <v>2.8</v>
      </c>
      <c r="D259">
        <f t="shared" ref="D259:D322" si="4">B259</f>
        <v>2.8</v>
      </c>
      <c r="E259">
        <v>0</v>
      </c>
    </row>
    <row r="260" spans="1:5" x14ac:dyDescent="0.25">
      <c r="A260" s="1">
        <v>36341</v>
      </c>
      <c r="B260">
        <f>'UMich Data'!C263</f>
        <v>2.5</v>
      </c>
      <c r="D260">
        <f t="shared" si="4"/>
        <v>2.5</v>
      </c>
      <c r="E260">
        <v>0</v>
      </c>
    </row>
    <row r="261" spans="1:5" x14ac:dyDescent="0.25">
      <c r="A261" s="1">
        <v>36372</v>
      </c>
      <c r="B261">
        <f>'UMich Data'!C264</f>
        <v>2.7</v>
      </c>
      <c r="D261">
        <f t="shared" si="4"/>
        <v>2.7</v>
      </c>
      <c r="E261">
        <v>0</v>
      </c>
    </row>
    <row r="262" spans="1:5" x14ac:dyDescent="0.25">
      <c r="A262" s="1">
        <v>36403</v>
      </c>
      <c r="B262">
        <f>'UMich Data'!C265</f>
        <v>2.8</v>
      </c>
      <c r="D262">
        <f t="shared" si="4"/>
        <v>2.8</v>
      </c>
      <c r="E262">
        <v>0</v>
      </c>
    </row>
    <row r="263" spans="1:5" x14ac:dyDescent="0.25">
      <c r="A263" s="1">
        <v>36433</v>
      </c>
      <c r="B263">
        <f>'UMich Data'!C266</f>
        <v>2.7</v>
      </c>
      <c r="D263">
        <f t="shared" si="4"/>
        <v>2.7</v>
      </c>
      <c r="E263">
        <v>0</v>
      </c>
    </row>
    <row r="264" spans="1:5" x14ac:dyDescent="0.25">
      <c r="A264" s="1">
        <v>36464</v>
      </c>
      <c r="B264">
        <f>'UMich Data'!C267</f>
        <v>2.9</v>
      </c>
      <c r="D264">
        <f t="shared" si="4"/>
        <v>2.9</v>
      </c>
      <c r="E264">
        <v>0</v>
      </c>
    </row>
    <row r="265" spans="1:5" x14ac:dyDescent="0.25">
      <c r="A265" s="1">
        <v>36494</v>
      </c>
      <c r="B265">
        <f>'UMich Data'!C268</f>
        <v>2.9</v>
      </c>
      <c r="D265">
        <f t="shared" si="4"/>
        <v>2.9</v>
      </c>
      <c r="E265">
        <v>0</v>
      </c>
    </row>
    <row r="266" spans="1:5" x14ac:dyDescent="0.25">
      <c r="A266" s="1">
        <v>36525</v>
      </c>
      <c r="B266">
        <f>'UMich Data'!C269</f>
        <v>3</v>
      </c>
      <c r="D266">
        <f t="shared" si="4"/>
        <v>3</v>
      </c>
      <c r="E266">
        <v>0</v>
      </c>
    </row>
    <row r="267" spans="1:5" x14ac:dyDescent="0.25">
      <c r="A267" s="1">
        <v>36556</v>
      </c>
      <c r="B267">
        <f>'UMich Data'!C270</f>
        <v>3</v>
      </c>
      <c r="D267">
        <f t="shared" si="4"/>
        <v>3</v>
      </c>
      <c r="E267">
        <v>0</v>
      </c>
    </row>
    <row r="268" spans="1:5" x14ac:dyDescent="0.25">
      <c r="A268" s="1">
        <v>36585</v>
      </c>
      <c r="B268">
        <f>'UMich Data'!C271</f>
        <v>2.9</v>
      </c>
      <c r="D268">
        <f t="shared" si="4"/>
        <v>2.9</v>
      </c>
      <c r="E268">
        <v>0</v>
      </c>
    </row>
    <row r="269" spans="1:5" x14ac:dyDescent="0.25">
      <c r="A269" s="1">
        <v>36616</v>
      </c>
      <c r="B269">
        <f>'UMich Data'!C272</f>
        <v>3.2</v>
      </c>
      <c r="D269">
        <f t="shared" si="4"/>
        <v>3.2</v>
      </c>
      <c r="E269">
        <v>0</v>
      </c>
    </row>
    <row r="270" spans="1:5" x14ac:dyDescent="0.25">
      <c r="A270" s="1">
        <v>36646</v>
      </c>
      <c r="B270">
        <f>'UMich Data'!C273</f>
        <v>3.2</v>
      </c>
      <c r="D270">
        <f t="shared" si="4"/>
        <v>3.2</v>
      </c>
      <c r="E270">
        <v>0</v>
      </c>
    </row>
    <row r="271" spans="1:5" x14ac:dyDescent="0.25">
      <c r="A271" s="1">
        <v>36677</v>
      </c>
      <c r="B271">
        <f>'UMich Data'!C274</f>
        <v>3</v>
      </c>
      <c r="D271">
        <f t="shared" si="4"/>
        <v>3</v>
      </c>
      <c r="E271">
        <v>0</v>
      </c>
    </row>
    <row r="272" spans="1:5" x14ac:dyDescent="0.25">
      <c r="A272" s="1">
        <v>36707</v>
      </c>
      <c r="B272">
        <f>'UMich Data'!C275</f>
        <v>2.9</v>
      </c>
      <c r="D272">
        <f t="shared" si="4"/>
        <v>2.9</v>
      </c>
      <c r="E272">
        <v>0</v>
      </c>
    </row>
    <row r="273" spans="1:5" x14ac:dyDescent="0.25">
      <c r="A273" s="1">
        <v>36738</v>
      </c>
      <c r="B273">
        <f>'UMich Data'!C276</f>
        <v>3</v>
      </c>
      <c r="D273">
        <f t="shared" si="4"/>
        <v>3</v>
      </c>
      <c r="E273">
        <v>0</v>
      </c>
    </row>
    <row r="274" spans="1:5" x14ac:dyDescent="0.25">
      <c r="A274" s="1">
        <v>36769</v>
      </c>
      <c r="B274">
        <f>'UMich Data'!C277</f>
        <v>2.7</v>
      </c>
      <c r="D274">
        <f t="shared" si="4"/>
        <v>2.7</v>
      </c>
      <c r="E274">
        <v>0</v>
      </c>
    </row>
    <row r="275" spans="1:5" x14ac:dyDescent="0.25">
      <c r="A275" s="1">
        <v>36799</v>
      </c>
      <c r="B275">
        <f>'UMich Data'!C278</f>
        <v>2.9</v>
      </c>
      <c r="D275">
        <f t="shared" si="4"/>
        <v>2.9</v>
      </c>
      <c r="E275">
        <v>0</v>
      </c>
    </row>
    <row r="276" spans="1:5" x14ac:dyDescent="0.25">
      <c r="A276" s="1">
        <v>36830</v>
      </c>
      <c r="B276">
        <f>'UMich Data'!C279</f>
        <v>3.2</v>
      </c>
      <c r="D276">
        <f t="shared" si="4"/>
        <v>3.2</v>
      </c>
      <c r="E276">
        <v>0</v>
      </c>
    </row>
    <row r="277" spans="1:5" x14ac:dyDescent="0.25">
      <c r="A277" s="1">
        <v>36860</v>
      </c>
      <c r="B277">
        <f>'UMich Data'!C280</f>
        <v>2.9</v>
      </c>
      <c r="D277">
        <f t="shared" si="4"/>
        <v>2.9</v>
      </c>
      <c r="E277">
        <v>0</v>
      </c>
    </row>
    <row r="278" spans="1:5" x14ac:dyDescent="0.25">
      <c r="A278" s="1">
        <v>36891</v>
      </c>
      <c r="B278">
        <f>'UMich Data'!C281</f>
        <v>2.8</v>
      </c>
      <c r="D278">
        <f t="shared" si="4"/>
        <v>2.8</v>
      </c>
      <c r="E278">
        <v>0</v>
      </c>
    </row>
    <row r="279" spans="1:5" x14ac:dyDescent="0.25">
      <c r="A279" s="1">
        <v>36922</v>
      </c>
      <c r="B279">
        <f>'UMich Data'!C282</f>
        <v>3</v>
      </c>
      <c r="D279">
        <f t="shared" si="4"/>
        <v>3</v>
      </c>
      <c r="E279">
        <v>0</v>
      </c>
    </row>
    <row r="280" spans="1:5" x14ac:dyDescent="0.25">
      <c r="A280" s="1">
        <v>36950</v>
      </c>
      <c r="B280">
        <f>'UMich Data'!C283</f>
        <v>2.8</v>
      </c>
      <c r="D280">
        <f t="shared" si="4"/>
        <v>2.8</v>
      </c>
      <c r="E280">
        <v>0</v>
      </c>
    </row>
    <row r="281" spans="1:5" x14ac:dyDescent="0.25">
      <c r="A281" s="1">
        <v>36981</v>
      </c>
      <c r="B281">
        <f>'UMich Data'!C284</f>
        <v>2.8</v>
      </c>
      <c r="D281">
        <f t="shared" si="4"/>
        <v>2.8</v>
      </c>
      <c r="E281">
        <v>0</v>
      </c>
    </row>
    <row r="282" spans="1:5" x14ac:dyDescent="0.25">
      <c r="A282" s="1">
        <v>37011</v>
      </c>
      <c r="B282">
        <f>'UMich Data'!C285</f>
        <v>3.1</v>
      </c>
      <c r="D282">
        <f t="shared" si="4"/>
        <v>3.1</v>
      </c>
      <c r="E282">
        <v>0</v>
      </c>
    </row>
    <row r="283" spans="1:5" x14ac:dyDescent="0.25">
      <c r="A283" s="1">
        <v>37042</v>
      </c>
      <c r="B283">
        <f>'UMich Data'!C286</f>
        <v>3.2</v>
      </c>
      <c r="D283">
        <f t="shared" si="4"/>
        <v>3.2</v>
      </c>
      <c r="E283">
        <v>0</v>
      </c>
    </row>
    <row r="284" spans="1:5" x14ac:dyDescent="0.25">
      <c r="A284" s="1">
        <v>37072</v>
      </c>
      <c r="B284">
        <f>'UMich Data'!C287</f>
        <v>3</v>
      </c>
      <c r="D284">
        <f t="shared" si="4"/>
        <v>3</v>
      </c>
      <c r="E284">
        <v>0</v>
      </c>
    </row>
    <row r="285" spans="1:5" x14ac:dyDescent="0.25">
      <c r="A285" s="1">
        <v>37103</v>
      </c>
      <c r="B285">
        <f>'UMich Data'!C288</f>
        <v>2.6</v>
      </c>
      <c r="D285">
        <f t="shared" si="4"/>
        <v>2.6</v>
      </c>
      <c r="E285">
        <v>0</v>
      </c>
    </row>
    <row r="286" spans="1:5" x14ac:dyDescent="0.25">
      <c r="A286" s="1">
        <v>37134</v>
      </c>
      <c r="B286">
        <f>'UMich Data'!C289</f>
        <v>2.7</v>
      </c>
      <c r="D286">
        <f t="shared" si="4"/>
        <v>2.7</v>
      </c>
      <c r="E286">
        <v>0</v>
      </c>
    </row>
    <row r="287" spans="1:5" x14ac:dyDescent="0.25">
      <c r="A287" s="1">
        <v>37164</v>
      </c>
      <c r="B287">
        <f>'UMich Data'!C290</f>
        <v>2.8</v>
      </c>
      <c r="D287">
        <f t="shared" si="4"/>
        <v>2.8</v>
      </c>
      <c r="E287">
        <v>0</v>
      </c>
    </row>
    <row r="288" spans="1:5" x14ac:dyDescent="0.25">
      <c r="A288" s="1">
        <v>37195</v>
      </c>
      <c r="B288">
        <f>'UMich Data'!C291</f>
        <v>1</v>
      </c>
      <c r="D288">
        <f t="shared" si="4"/>
        <v>1</v>
      </c>
      <c r="E288">
        <v>0</v>
      </c>
    </row>
    <row r="289" spans="1:5" x14ac:dyDescent="0.25">
      <c r="A289" s="1">
        <v>37225</v>
      </c>
      <c r="B289">
        <f>'UMich Data'!C292</f>
        <v>0.4</v>
      </c>
      <c r="D289">
        <f t="shared" si="4"/>
        <v>0.4</v>
      </c>
      <c r="E289">
        <v>0</v>
      </c>
    </row>
    <row r="290" spans="1:5" x14ac:dyDescent="0.25">
      <c r="A290" s="1">
        <v>37256</v>
      </c>
      <c r="B290">
        <f>'UMich Data'!C293</f>
        <v>1.8</v>
      </c>
      <c r="D290">
        <f t="shared" si="4"/>
        <v>1.8</v>
      </c>
      <c r="E290">
        <v>0</v>
      </c>
    </row>
    <row r="291" spans="1:5" x14ac:dyDescent="0.25">
      <c r="A291" s="1">
        <v>37287</v>
      </c>
      <c r="B291">
        <f>'UMich Data'!C294</f>
        <v>1.9</v>
      </c>
      <c r="D291">
        <f t="shared" si="4"/>
        <v>1.9</v>
      </c>
      <c r="E291">
        <v>0</v>
      </c>
    </row>
    <row r="292" spans="1:5" x14ac:dyDescent="0.25">
      <c r="A292" s="1">
        <v>37315</v>
      </c>
      <c r="B292">
        <f>'UMich Data'!C295</f>
        <v>2.1</v>
      </c>
      <c r="D292">
        <f t="shared" si="4"/>
        <v>2.1</v>
      </c>
      <c r="E292">
        <v>0</v>
      </c>
    </row>
    <row r="293" spans="1:5" x14ac:dyDescent="0.25">
      <c r="A293" s="1">
        <v>37346</v>
      </c>
      <c r="B293">
        <f>'UMich Data'!C296</f>
        <v>2.7</v>
      </c>
      <c r="D293">
        <f t="shared" si="4"/>
        <v>2.7</v>
      </c>
      <c r="E293">
        <v>0</v>
      </c>
    </row>
    <row r="294" spans="1:5" x14ac:dyDescent="0.25">
      <c r="A294" s="1">
        <v>37376</v>
      </c>
      <c r="B294">
        <f>'UMich Data'!C297</f>
        <v>2.8</v>
      </c>
      <c r="D294">
        <f t="shared" si="4"/>
        <v>2.8</v>
      </c>
      <c r="E294">
        <v>0</v>
      </c>
    </row>
    <row r="295" spans="1:5" x14ac:dyDescent="0.25">
      <c r="A295" s="1">
        <v>37407</v>
      </c>
      <c r="B295">
        <f>'UMich Data'!C298</f>
        <v>2.7</v>
      </c>
      <c r="D295">
        <f t="shared" si="4"/>
        <v>2.7</v>
      </c>
      <c r="E295">
        <v>0</v>
      </c>
    </row>
    <row r="296" spans="1:5" x14ac:dyDescent="0.25">
      <c r="A296" s="1">
        <v>37437</v>
      </c>
      <c r="B296">
        <f>'UMich Data'!C299</f>
        <v>2.7</v>
      </c>
      <c r="D296">
        <f t="shared" si="4"/>
        <v>2.7</v>
      </c>
      <c r="E296">
        <v>0</v>
      </c>
    </row>
    <row r="297" spans="1:5" x14ac:dyDescent="0.25">
      <c r="A297" s="1">
        <v>37468</v>
      </c>
      <c r="B297">
        <f>'UMich Data'!C300</f>
        <v>2.6</v>
      </c>
      <c r="D297">
        <f t="shared" si="4"/>
        <v>2.6</v>
      </c>
      <c r="E297">
        <v>0</v>
      </c>
    </row>
    <row r="298" spans="1:5" x14ac:dyDescent="0.25">
      <c r="A298" s="1">
        <v>37499</v>
      </c>
      <c r="B298">
        <f>'UMich Data'!C301</f>
        <v>2.6</v>
      </c>
      <c r="D298">
        <f t="shared" si="4"/>
        <v>2.6</v>
      </c>
      <c r="E298">
        <v>0</v>
      </c>
    </row>
    <row r="299" spans="1:5" x14ac:dyDescent="0.25">
      <c r="A299" s="1">
        <v>37529</v>
      </c>
      <c r="B299">
        <f>'UMich Data'!C302</f>
        <v>2.5</v>
      </c>
      <c r="D299">
        <f t="shared" si="4"/>
        <v>2.5</v>
      </c>
      <c r="E299">
        <v>0</v>
      </c>
    </row>
    <row r="300" spans="1:5" x14ac:dyDescent="0.25">
      <c r="A300" s="1">
        <v>37560</v>
      </c>
      <c r="B300">
        <f>'UMich Data'!C303</f>
        <v>2.5</v>
      </c>
      <c r="D300">
        <f t="shared" si="4"/>
        <v>2.5</v>
      </c>
      <c r="E300">
        <v>0</v>
      </c>
    </row>
    <row r="301" spans="1:5" x14ac:dyDescent="0.25">
      <c r="A301" s="1">
        <v>37590</v>
      </c>
      <c r="B301">
        <f>'UMich Data'!C304</f>
        <v>2.4</v>
      </c>
      <c r="D301">
        <f t="shared" si="4"/>
        <v>2.4</v>
      </c>
      <c r="E301">
        <v>0</v>
      </c>
    </row>
    <row r="302" spans="1:5" x14ac:dyDescent="0.25">
      <c r="A302" s="1">
        <v>37621</v>
      </c>
      <c r="B302">
        <f>'UMich Data'!C305</f>
        <v>2.5</v>
      </c>
      <c r="D302">
        <f t="shared" si="4"/>
        <v>2.5</v>
      </c>
      <c r="E302">
        <v>0</v>
      </c>
    </row>
    <row r="303" spans="1:5" x14ac:dyDescent="0.25">
      <c r="A303" s="1">
        <v>37652</v>
      </c>
      <c r="B303">
        <f>'UMich Data'!C306</f>
        <v>2.5</v>
      </c>
      <c r="D303">
        <f t="shared" si="4"/>
        <v>2.5</v>
      </c>
      <c r="E303">
        <v>0</v>
      </c>
    </row>
    <row r="304" spans="1:5" x14ac:dyDescent="0.25">
      <c r="A304" s="1">
        <v>37680</v>
      </c>
      <c r="B304">
        <f>'UMich Data'!C307</f>
        <v>2.7</v>
      </c>
      <c r="D304">
        <f t="shared" si="4"/>
        <v>2.7</v>
      </c>
      <c r="E304">
        <v>0</v>
      </c>
    </row>
    <row r="305" spans="1:5" x14ac:dyDescent="0.25">
      <c r="A305" s="1">
        <v>37711</v>
      </c>
      <c r="B305">
        <f>'UMich Data'!C308</f>
        <v>3.1</v>
      </c>
      <c r="D305">
        <f t="shared" si="4"/>
        <v>3.1</v>
      </c>
      <c r="E305">
        <v>0</v>
      </c>
    </row>
    <row r="306" spans="1:5" x14ac:dyDescent="0.25">
      <c r="A306" s="1">
        <v>37741</v>
      </c>
      <c r="B306">
        <f>'UMich Data'!C309</f>
        <v>2.4</v>
      </c>
      <c r="D306">
        <f t="shared" si="4"/>
        <v>2.4</v>
      </c>
      <c r="E306">
        <v>0</v>
      </c>
    </row>
    <row r="307" spans="1:5" x14ac:dyDescent="0.25">
      <c r="A307" s="1">
        <v>37772</v>
      </c>
      <c r="B307">
        <f>'UMich Data'!C310</f>
        <v>2</v>
      </c>
      <c r="D307">
        <f t="shared" si="4"/>
        <v>2</v>
      </c>
      <c r="E307">
        <v>0</v>
      </c>
    </row>
    <row r="308" spans="1:5" x14ac:dyDescent="0.25">
      <c r="A308" s="1">
        <v>37802</v>
      </c>
      <c r="B308">
        <f>'UMich Data'!C311</f>
        <v>2.1</v>
      </c>
      <c r="D308">
        <f t="shared" si="4"/>
        <v>2.1</v>
      </c>
      <c r="E308">
        <v>0</v>
      </c>
    </row>
    <row r="309" spans="1:5" x14ac:dyDescent="0.25">
      <c r="A309" s="1">
        <v>37833</v>
      </c>
      <c r="B309">
        <f>'UMich Data'!C312</f>
        <v>1.7</v>
      </c>
      <c r="D309">
        <f t="shared" si="4"/>
        <v>1.7</v>
      </c>
      <c r="E309">
        <v>0</v>
      </c>
    </row>
    <row r="310" spans="1:5" x14ac:dyDescent="0.25">
      <c r="A310" s="1">
        <v>37864</v>
      </c>
      <c r="B310">
        <f>'UMich Data'!C313</f>
        <v>2.5</v>
      </c>
      <c r="D310">
        <f t="shared" si="4"/>
        <v>2.5</v>
      </c>
      <c r="E310">
        <v>0</v>
      </c>
    </row>
    <row r="311" spans="1:5" x14ac:dyDescent="0.25">
      <c r="A311" s="1">
        <v>37894</v>
      </c>
      <c r="B311">
        <f>'UMich Data'!C314</f>
        <v>2.8</v>
      </c>
      <c r="D311">
        <f t="shared" si="4"/>
        <v>2.8</v>
      </c>
      <c r="E311">
        <v>0</v>
      </c>
    </row>
    <row r="312" spans="1:5" x14ac:dyDescent="0.25">
      <c r="A312" s="1">
        <v>37925</v>
      </c>
      <c r="B312">
        <f>'UMich Data'!C315</f>
        <v>2.6</v>
      </c>
      <c r="D312">
        <f t="shared" si="4"/>
        <v>2.6</v>
      </c>
      <c r="E312">
        <v>0</v>
      </c>
    </row>
    <row r="313" spans="1:5" x14ac:dyDescent="0.25">
      <c r="A313" s="1">
        <v>37955</v>
      </c>
      <c r="B313">
        <f>'UMich Data'!C316</f>
        <v>2.7</v>
      </c>
      <c r="D313">
        <f t="shared" si="4"/>
        <v>2.7</v>
      </c>
      <c r="E313">
        <v>0</v>
      </c>
    </row>
    <row r="314" spans="1:5" x14ac:dyDescent="0.25">
      <c r="A314" s="1">
        <v>37986</v>
      </c>
      <c r="B314">
        <f>'UMich Data'!C317</f>
        <v>2.6</v>
      </c>
      <c r="D314">
        <f t="shared" si="4"/>
        <v>2.6</v>
      </c>
      <c r="E314">
        <v>0</v>
      </c>
    </row>
    <row r="315" spans="1:5" x14ac:dyDescent="0.25">
      <c r="A315" s="1">
        <v>38017</v>
      </c>
      <c r="B315">
        <f>'UMich Data'!C318</f>
        <v>2.7</v>
      </c>
      <c r="D315">
        <f t="shared" si="4"/>
        <v>2.7</v>
      </c>
      <c r="E315">
        <v>0</v>
      </c>
    </row>
    <row r="316" spans="1:5" x14ac:dyDescent="0.25">
      <c r="A316" s="1">
        <v>38046</v>
      </c>
      <c r="B316">
        <f>'UMich Data'!C319</f>
        <v>2.6</v>
      </c>
      <c r="D316">
        <f t="shared" si="4"/>
        <v>2.6</v>
      </c>
      <c r="E316">
        <v>0</v>
      </c>
    </row>
    <row r="317" spans="1:5" x14ac:dyDescent="0.25">
      <c r="A317" s="1">
        <v>38077</v>
      </c>
      <c r="B317">
        <f>'UMich Data'!C320</f>
        <v>2.9</v>
      </c>
      <c r="D317">
        <f t="shared" si="4"/>
        <v>2.9</v>
      </c>
      <c r="E317">
        <v>0</v>
      </c>
    </row>
    <row r="318" spans="1:5" x14ac:dyDescent="0.25">
      <c r="A318" s="1">
        <v>38107</v>
      </c>
      <c r="B318">
        <f>'UMich Data'!C321</f>
        <v>3.2</v>
      </c>
      <c r="D318">
        <f t="shared" si="4"/>
        <v>3.2</v>
      </c>
      <c r="E318">
        <v>0</v>
      </c>
    </row>
    <row r="319" spans="1:5" x14ac:dyDescent="0.25">
      <c r="A319" s="1">
        <v>38138</v>
      </c>
      <c r="B319">
        <f>'UMich Data'!C322</f>
        <v>3.3</v>
      </c>
      <c r="D319">
        <f t="shared" si="4"/>
        <v>3.3</v>
      </c>
      <c r="E319">
        <v>0</v>
      </c>
    </row>
    <row r="320" spans="1:5" x14ac:dyDescent="0.25">
      <c r="A320" s="1">
        <v>38168</v>
      </c>
      <c r="B320">
        <f>'UMich Data'!C323</f>
        <v>3.3</v>
      </c>
      <c r="D320">
        <f t="shared" si="4"/>
        <v>3.3</v>
      </c>
      <c r="E320">
        <v>0</v>
      </c>
    </row>
    <row r="321" spans="1:5" x14ac:dyDescent="0.25">
      <c r="A321" s="1">
        <v>38199</v>
      </c>
      <c r="B321">
        <f>'UMich Data'!C324</f>
        <v>3</v>
      </c>
      <c r="D321">
        <f t="shared" si="4"/>
        <v>3</v>
      </c>
      <c r="E321">
        <v>0</v>
      </c>
    </row>
    <row r="322" spans="1:5" x14ac:dyDescent="0.25">
      <c r="A322" s="1">
        <v>38230</v>
      </c>
      <c r="B322">
        <f>'UMich Data'!C325</f>
        <v>2.8</v>
      </c>
      <c r="D322">
        <f t="shared" si="4"/>
        <v>2.8</v>
      </c>
      <c r="E322">
        <v>0</v>
      </c>
    </row>
    <row r="323" spans="1:5" x14ac:dyDescent="0.25">
      <c r="A323" s="1">
        <v>38260</v>
      </c>
      <c r="B323">
        <f>'UMich Data'!C326</f>
        <v>2.8</v>
      </c>
      <c r="D323">
        <f t="shared" ref="D323:D386" si="5">B323</f>
        <v>2.8</v>
      </c>
      <c r="E323">
        <v>0</v>
      </c>
    </row>
    <row r="324" spans="1:5" x14ac:dyDescent="0.25">
      <c r="A324" s="1">
        <v>38291</v>
      </c>
      <c r="B324">
        <f>'UMich Data'!C327</f>
        <v>3.1</v>
      </c>
      <c r="D324">
        <f t="shared" si="5"/>
        <v>3.1</v>
      </c>
      <c r="E324">
        <v>0</v>
      </c>
    </row>
    <row r="325" spans="1:5" x14ac:dyDescent="0.25">
      <c r="A325" s="1">
        <v>38321</v>
      </c>
      <c r="B325">
        <f>'UMich Data'!C328</f>
        <v>2.8</v>
      </c>
      <c r="D325">
        <f t="shared" si="5"/>
        <v>2.8</v>
      </c>
      <c r="E325">
        <v>0</v>
      </c>
    </row>
    <row r="326" spans="1:5" x14ac:dyDescent="0.25">
      <c r="A326" s="1">
        <v>38352</v>
      </c>
      <c r="B326">
        <f>'UMich Data'!C329</f>
        <v>3</v>
      </c>
      <c r="D326">
        <f t="shared" si="5"/>
        <v>3</v>
      </c>
      <c r="E326">
        <v>0</v>
      </c>
    </row>
    <row r="327" spans="1:5" x14ac:dyDescent="0.25">
      <c r="A327" s="1">
        <v>38383</v>
      </c>
      <c r="B327">
        <f>'UMich Data'!C330</f>
        <v>2.9</v>
      </c>
      <c r="D327">
        <f t="shared" si="5"/>
        <v>2.9</v>
      </c>
      <c r="E327">
        <v>0</v>
      </c>
    </row>
    <row r="328" spans="1:5" x14ac:dyDescent="0.25">
      <c r="A328" s="1">
        <v>38411</v>
      </c>
      <c r="B328">
        <f>'UMich Data'!C331</f>
        <v>2.9</v>
      </c>
      <c r="D328">
        <f t="shared" si="5"/>
        <v>2.9</v>
      </c>
      <c r="E328">
        <v>0</v>
      </c>
    </row>
    <row r="329" spans="1:5" x14ac:dyDescent="0.25">
      <c r="A329" s="1">
        <v>38442</v>
      </c>
      <c r="B329">
        <f>'UMich Data'!C332</f>
        <v>3.2</v>
      </c>
      <c r="D329">
        <f t="shared" si="5"/>
        <v>3.2</v>
      </c>
      <c r="E329">
        <v>0</v>
      </c>
    </row>
    <row r="330" spans="1:5" x14ac:dyDescent="0.25">
      <c r="A330" s="1">
        <v>38472</v>
      </c>
      <c r="B330">
        <f>'UMich Data'!C333</f>
        <v>3.3</v>
      </c>
      <c r="D330">
        <f t="shared" si="5"/>
        <v>3.3</v>
      </c>
      <c r="E330">
        <v>0</v>
      </c>
    </row>
    <row r="331" spans="1:5" x14ac:dyDescent="0.25">
      <c r="A331" s="1">
        <v>38503</v>
      </c>
      <c r="B331">
        <f>'UMich Data'!C334</f>
        <v>3.2</v>
      </c>
      <c r="D331">
        <f t="shared" si="5"/>
        <v>3.2</v>
      </c>
      <c r="E331">
        <v>0</v>
      </c>
    </row>
    <row r="332" spans="1:5" x14ac:dyDescent="0.25">
      <c r="A332" s="1">
        <v>38533</v>
      </c>
      <c r="B332">
        <f>'UMich Data'!C335</f>
        <v>3.2</v>
      </c>
      <c r="D332">
        <f t="shared" si="5"/>
        <v>3.2</v>
      </c>
      <c r="E332">
        <v>0</v>
      </c>
    </row>
    <row r="333" spans="1:5" x14ac:dyDescent="0.25">
      <c r="A333" s="1">
        <v>38564</v>
      </c>
      <c r="B333">
        <f>'UMich Data'!C336</f>
        <v>3</v>
      </c>
      <c r="D333">
        <f t="shared" si="5"/>
        <v>3</v>
      </c>
      <c r="E333">
        <v>0</v>
      </c>
    </row>
    <row r="334" spans="1:5" x14ac:dyDescent="0.25">
      <c r="A334" s="1">
        <v>38595</v>
      </c>
      <c r="B334">
        <f>'UMich Data'!C337</f>
        <v>3.1</v>
      </c>
      <c r="D334">
        <f t="shared" si="5"/>
        <v>3.1</v>
      </c>
      <c r="E334">
        <v>0</v>
      </c>
    </row>
    <row r="335" spans="1:5" x14ac:dyDescent="0.25">
      <c r="A335" s="1">
        <v>38625</v>
      </c>
      <c r="B335">
        <f>'UMich Data'!C338</f>
        <v>4.3</v>
      </c>
      <c r="D335">
        <f t="shared" si="5"/>
        <v>4.3</v>
      </c>
      <c r="E335">
        <v>0</v>
      </c>
    </row>
    <row r="336" spans="1:5" x14ac:dyDescent="0.25">
      <c r="A336" s="1">
        <v>38656</v>
      </c>
      <c r="B336">
        <f>'UMich Data'!C339</f>
        <v>4.5999999999999996</v>
      </c>
      <c r="D336">
        <f t="shared" si="5"/>
        <v>4.5999999999999996</v>
      </c>
      <c r="E336">
        <v>0</v>
      </c>
    </row>
    <row r="337" spans="1:5" x14ac:dyDescent="0.25">
      <c r="A337" s="1">
        <v>38686</v>
      </c>
      <c r="B337">
        <f>'UMich Data'!C340</f>
        <v>3.3</v>
      </c>
      <c r="D337">
        <f t="shared" si="5"/>
        <v>3.3</v>
      </c>
      <c r="E337">
        <v>0</v>
      </c>
    </row>
    <row r="338" spans="1:5" x14ac:dyDescent="0.25">
      <c r="A338" s="1">
        <v>38717</v>
      </c>
      <c r="B338">
        <f>'UMich Data'!C341</f>
        <v>3.1</v>
      </c>
      <c r="D338">
        <f t="shared" si="5"/>
        <v>3.1</v>
      </c>
      <c r="E338">
        <v>0</v>
      </c>
    </row>
    <row r="339" spans="1:5" x14ac:dyDescent="0.25">
      <c r="A339" s="1">
        <v>38748</v>
      </c>
      <c r="B339">
        <f>'UMich Data'!C342</f>
        <v>3</v>
      </c>
      <c r="D339">
        <f t="shared" si="5"/>
        <v>3</v>
      </c>
      <c r="E339">
        <v>0</v>
      </c>
    </row>
    <row r="340" spans="1:5" x14ac:dyDescent="0.25">
      <c r="A340" s="1">
        <v>38776</v>
      </c>
      <c r="B340">
        <f>'UMich Data'!C343</f>
        <v>3</v>
      </c>
      <c r="D340">
        <f t="shared" si="5"/>
        <v>3</v>
      </c>
      <c r="E340">
        <v>0</v>
      </c>
    </row>
    <row r="341" spans="1:5" x14ac:dyDescent="0.25">
      <c r="A341" s="1">
        <v>38807</v>
      </c>
      <c r="B341">
        <f>'UMich Data'!C344</f>
        <v>3</v>
      </c>
      <c r="D341">
        <f t="shared" si="5"/>
        <v>3</v>
      </c>
      <c r="E341">
        <v>0</v>
      </c>
    </row>
    <row r="342" spans="1:5" x14ac:dyDescent="0.25">
      <c r="A342" s="1">
        <v>38837</v>
      </c>
      <c r="B342">
        <f>'UMich Data'!C345</f>
        <v>3.3</v>
      </c>
      <c r="D342">
        <f t="shared" si="5"/>
        <v>3.3</v>
      </c>
      <c r="E342">
        <v>0</v>
      </c>
    </row>
    <row r="343" spans="1:5" x14ac:dyDescent="0.25">
      <c r="A343" s="1">
        <v>38868</v>
      </c>
      <c r="B343">
        <f>'UMich Data'!C346</f>
        <v>4</v>
      </c>
      <c r="D343">
        <f t="shared" si="5"/>
        <v>4</v>
      </c>
      <c r="E343">
        <v>0</v>
      </c>
    </row>
    <row r="344" spans="1:5" x14ac:dyDescent="0.25">
      <c r="A344" s="1">
        <v>38898</v>
      </c>
      <c r="B344">
        <f>'UMich Data'!C347</f>
        <v>3.3</v>
      </c>
      <c r="D344">
        <f t="shared" si="5"/>
        <v>3.3</v>
      </c>
      <c r="E344">
        <v>0</v>
      </c>
    </row>
    <row r="345" spans="1:5" x14ac:dyDescent="0.25">
      <c r="A345" s="1">
        <v>38929</v>
      </c>
      <c r="B345">
        <f>'UMich Data'!C348</f>
        <v>3.2</v>
      </c>
      <c r="D345">
        <f t="shared" si="5"/>
        <v>3.2</v>
      </c>
      <c r="E345">
        <v>0</v>
      </c>
    </row>
    <row r="346" spans="1:5" x14ac:dyDescent="0.25">
      <c r="A346" s="1">
        <v>38960</v>
      </c>
      <c r="B346">
        <f>'UMich Data'!C349</f>
        <v>3.8</v>
      </c>
      <c r="D346">
        <f t="shared" si="5"/>
        <v>3.8</v>
      </c>
      <c r="E346">
        <v>0</v>
      </c>
    </row>
    <row r="347" spans="1:5" x14ac:dyDescent="0.25">
      <c r="A347" s="1">
        <v>38990</v>
      </c>
      <c r="B347">
        <f>'UMich Data'!C350</f>
        <v>3.1</v>
      </c>
      <c r="D347">
        <f t="shared" si="5"/>
        <v>3.1</v>
      </c>
      <c r="E347">
        <v>0</v>
      </c>
    </row>
    <row r="348" spans="1:5" x14ac:dyDescent="0.25">
      <c r="A348" s="1">
        <v>39021</v>
      </c>
      <c r="B348">
        <f>'UMich Data'!C351</f>
        <v>3.1</v>
      </c>
      <c r="D348">
        <f t="shared" si="5"/>
        <v>3.1</v>
      </c>
      <c r="E348">
        <v>0</v>
      </c>
    </row>
    <row r="349" spans="1:5" x14ac:dyDescent="0.25">
      <c r="A349" s="1">
        <v>39051</v>
      </c>
      <c r="B349">
        <f>'UMich Data'!C352</f>
        <v>3</v>
      </c>
      <c r="D349">
        <f t="shared" si="5"/>
        <v>3</v>
      </c>
      <c r="E349">
        <v>0</v>
      </c>
    </row>
    <row r="350" spans="1:5" x14ac:dyDescent="0.25">
      <c r="A350" s="1">
        <v>39082</v>
      </c>
      <c r="B350">
        <f>'UMich Data'!C353</f>
        <v>2.9</v>
      </c>
      <c r="D350">
        <f t="shared" si="5"/>
        <v>2.9</v>
      </c>
      <c r="E350">
        <v>0</v>
      </c>
    </row>
    <row r="351" spans="1:5" x14ac:dyDescent="0.25">
      <c r="A351" s="1">
        <v>39113</v>
      </c>
      <c r="B351">
        <f>'UMich Data'!C354</f>
        <v>3</v>
      </c>
      <c r="D351">
        <f t="shared" si="5"/>
        <v>3</v>
      </c>
      <c r="E351">
        <v>0</v>
      </c>
    </row>
    <row r="352" spans="1:5" x14ac:dyDescent="0.25">
      <c r="A352" s="1">
        <v>39141</v>
      </c>
      <c r="B352">
        <f>'UMich Data'!C355</f>
        <v>3</v>
      </c>
      <c r="D352">
        <f t="shared" si="5"/>
        <v>3</v>
      </c>
      <c r="E352">
        <v>0</v>
      </c>
    </row>
    <row r="353" spans="1:5" x14ac:dyDescent="0.25">
      <c r="A353" s="1">
        <v>39172</v>
      </c>
      <c r="B353">
        <f>'UMich Data'!C356</f>
        <v>3</v>
      </c>
      <c r="D353">
        <f t="shared" si="5"/>
        <v>3</v>
      </c>
      <c r="E353">
        <v>0</v>
      </c>
    </row>
    <row r="354" spans="1:5" x14ac:dyDescent="0.25">
      <c r="A354" s="1">
        <v>39202</v>
      </c>
      <c r="B354">
        <f>'UMich Data'!C357</f>
        <v>3.3</v>
      </c>
      <c r="D354">
        <f t="shared" si="5"/>
        <v>3.3</v>
      </c>
      <c r="E354">
        <v>0</v>
      </c>
    </row>
    <row r="355" spans="1:5" x14ac:dyDescent="0.25">
      <c r="A355" s="1">
        <v>39233</v>
      </c>
      <c r="B355">
        <f>'UMich Data'!C358</f>
        <v>3.3</v>
      </c>
      <c r="D355">
        <f t="shared" si="5"/>
        <v>3.3</v>
      </c>
      <c r="E355">
        <v>0</v>
      </c>
    </row>
    <row r="356" spans="1:5" x14ac:dyDescent="0.25">
      <c r="A356" s="1">
        <v>39263</v>
      </c>
      <c r="B356">
        <f>'UMich Data'!C359</f>
        <v>3.4</v>
      </c>
      <c r="D356">
        <f t="shared" si="5"/>
        <v>3.4</v>
      </c>
      <c r="E356">
        <v>0</v>
      </c>
    </row>
    <row r="357" spans="1:5" x14ac:dyDescent="0.25">
      <c r="A357" s="1">
        <v>39294</v>
      </c>
      <c r="B357">
        <f>'UMich Data'!C360</f>
        <v>3.4</v>
      </c>
      <c r="D357">
        <f t="shared" si="5"/>
        <v>3.4</v>
      </c>
      <c r="E357">
        <v>0</v>
      </c>
    </row>
    <row r="358" spans="1:5" x14ac:dyDescent="0.25">
      <c r="A358" s="1">
        <v>39325</v>
      </c>
      <c r="B358">
        <f>'UMich Data'!C361</f>
        <v>3.2</v>
      </c>
      <c r="D358">
        <f t="shared" si="5"/>
        <v>3.2</v>
      </c>
      <c r="E358">
        <v>0</v>
      </c>
    </row>
    <row r="359" spans="1:5" x14ac:dyDescent="0.25">
      <c r="A359" s="1">
        <v>39355</v>
      </c>
      <c r="B359">
        <f>'UMich Data'!C362</f>
        <v>3.1</v>
      </c>
      <c r="D359">
        <f t="shared" si="5"/>
        <v>3.1</v>
      </c>
      <c r="E359">
        <v>0</v>
      </c>
    </row>
    <row r="360" spans="1:5" x14ac:dyDescent="0.25">
      <c r="A360" s="1">
        <v>39386</v>
      </c>
      <c r="B360">
        <f>'UMich Data'!C363</f>
        <v>3.1</v>
      </c>
      <c r="D360">
        <f t="shared" si="5"/>
        <v>3.1</v>
      </c>
      <c r="E360">
        <v>0</v>
      </c>
    </row>
    <row r="361" spans="1:5" x14ac:dyDescent="0.25">
      <c r="A361" s="1">
        <v>39416</v>
      </c>
      <c r="B361">
        <f>'UMich Data'!C364</f>
        <v>3.4</v>
      </c>
      <c r="D361">
        <f t="shared" si="5"/>
        <v>3.4</v>
      </c>
      <c r="E361">
        <v>0</v>
      </c>
    </row>
    <row r="362" spans="1:5" x14ac:dyDescent="0.25">
      <c r="A362" s="1">
        <v>39447</v>
      </c>
      <c r="B362">
        <f>'UMich Data'!C365</f>
        <v>3.4</v>
      </c>
      <c r="D362">
        <f t="shared" si="5"/>
        <v>3.4</v>
      </c>
      <c r="E362">
        <v>0</v>
      </c>
    </row>
    <row r="363" spans="1:5" x14ac:dyDescent="0.25">
      <c r="A363" s="1">
        <v>39478</v>
      </c>
      <c r="B363">
        <f>'UMich Data'!C366</f>
        <v>3.4</v>
      </c>
      <c r="D363">
        <f t="shared" si="5"/>
        <v>3.4</v>
      </c>
      <c r="E363">
        <v>0</v>
      </c>
    </row>
    <row r="364" spans="1:5" x14ac:dyDescent="0.25">
      <c r="A364" s="1">
        <v>39507</v>
      </c>
      <c r="B364">
        <f>'UMich Data'!C367</f>
        <v>3.6</v>
      </c>
      <c r="D364">
        <f t="shared" si="5"/>
        <v>3.6</v>
      </c>
      <c r="E364">
        <v>0</v>
      </c>
    </row>
    <row r="365" spans="1:5" x14ac:dyDescent="0.25">
      <c r="A365" s="1">
        <v>39538</v>
      </c>
      <c r="B365">
        <f>'UMich Data'!C368</f>
        <v>4.3</v>
      </c>
      <c r="D365">
        <f t="shared" si="5"/>
        <v>4.3</v>
      </c>
      <c r="E365">
        <v>0</v>
      </c>
    </row>
    <row r="366" spans="1:5" x14ac:dyDescent="0.25">
      <c r="A366" s="1">
        <v>39568</v>
      </c>
      <c r="B366">
        <f>'UMich Data'!C369</f>
        <v>4.8</v>
      </c>
      <c r="D366">
        <f t="shared" si="5"/>
        <v>4.8</v>
      </c>
      <c r="E366">
        <v>0</v>
      </c>
    </row>
    <row r="367" spans="1:5" x14ac:dyDescent="0.25">
      <c r="A367" s="1">
        <v>39599</v>
      </c>
      <c r="B367">
        <f>'UMich Data'!C370</f>
        <v>5.2</v>
      </c>
      <c r="D367">
        <f t="shared" si="5"/>
        <v>5.2</v>
      </c>
      <c r="E367">
        <v>0</v>
      </c>
    </row>
    <row r="368" spans="1:5" x14ac:dyDescent="0.25">
      <c r="A368" s="1">
        <v>39629</v>
      </c>
      <c r="B368">
        <f>'UMich Data'!C371</f>
        <v>5.0999999999999996</v>
      </c>
      <c r="D368">
        <f t="shared" si="5"/>
        <v>5.0999999999999996</v>
      </c>
      <c r="E368">
        <v>0</v>
      </c>
    </row>
    <row r="369" spans="1:5" x14ac:dyDescent="0.25">
      <c r="A369" s="1">
        <v>39660</v>
      </c>
      <c r="B369">
        <f>'UMich Data'!C372</f>
        <v>5.0999999999999996</v>
      </c>
      <c r="D369">
        <f t="shared" si="5"/>
        <v>5.0999999999999996</v>
      </c>
      <c r="E369">
        <v>0</v>
      </c>
    </row>
    <row r="370" spans="1:5" x14ac:dyDescent="0.25">
      <c r="A370" s="1">
        <v>39691</v>
      </c>
      <c r="B370">
        <f>'UMich Data'!C373</f>
        <v>4.8</v>
      </c>
      <c r="D370">
        <f t="shared" si="5"/>
        <v>4.8</v>
      </c>
      <c r="E370">
        <v>0</v>
      </c>
    </row>
    <row r="371" spans="1:5" x14ac:dyDescent="0.25">
      <c r="A371" s="1">
        <v>39721</v>
      </c>
      <c r="B371">
        <f>'UMich Data'!C374</f>
        <v>4.3</v>
      </c>
      <c r="D371">
        <f t="shared" si="5"/>
        <v>4.3</v>
      </c>
      <c r="E371">
        <v>0</v>
      </c>
    </row>
    <row r="372" spans="1:5" x14ac:dyDescent="0.25">
      <c r="A372" s="1">
        <v>39752</v>
      </c>
      <c r="B372">
        <f>'UMich Data'!C375</f>
        <v>3.9</v>
      </c>
      <c r="D372">
        <f t="shared" si="5"/>
        <v>3.9</v>
      </c>
      <c r="E372">
        <v>0</v>
      </c>
    </row>
    <row r="373" spans="1:5" x14ac:dyDescent="0.25">
      <c r="A373" s="1">
        <v>39782</v>
      </c>
      <c r="B373">
        <f>'UMich Data'!C376</f>
        <v>2.9</v>
      </c>
      <c r="D373">
        <f t="shared" si="5"/>
        <v>2.9</v>
      </c>
      <c r="E373">
        <v>0</v>
      </c>
    </row>
    <row r="374" spans="1:5" x14ac:dyDescent="0.25">
      <c r="A374" s="1">
        <v>39813</v>
      </c>
      <c r="B374">
        <f>'UMich Data'!C377</f>
        <v>1.7</v>
      </c>
      <c r="D374">
        <f t="shared" si="5"/>
        <v>1.7</v>
      </c>
      <c r="E374">
        <v>0</v>
      </c>
    </row>
    <row r="375" spans="1:5" x14ac:dyDescent="0.25">
      <c r="A375" s="1">
        <v>39844</v>
      </c>
      <c r="B375">
        <f>'UMich Data'!C378</f>
        <v>2.2000000000000002</v>
      </c>
      <c r="D375">
        <f t="shared" si="5"/>
        <v>2.2000000000000002</v>
      </c>
      <c r="E375">
        <v>0</v>
      </c>
    </row>
    <row r="376" spans="1:5" x14ac:dyDescent="0.25">
      <c r="A376" s="1">
        <v>39872</v>
      </c>
      <c r="B376">
        <f>'UMich Data'!C379</f>
        <v>1.9</v>
      </c>
      <c r="D376">
        <f t="shared" si="5"/>
        <v>1.9</v>
      </c>
      <c r="E376">
        <v>0</v>
      </c>
    </row>
    <row r="377" spans="1:5" x14ac:dyDescent="0.25">
      <c r="A377" s="1">
        <v>39903</v>
      </c>
      <c r="B377">
        <f>'UMich Data'!C380</f>
        <v>2</v>
      </c>
      <c r="D377">
        <f t="shared" si="5"/>
        <v>2</v>
      </c>
      <c r="E377">
        <v>0</v>
      </c>
    </row>
    <row r="378" spans="1:5" x14ac:dyDescent="0.25">
      <c r="A378" s="1">
        <v>39933</v>
      </c>
      <c r="B378">
        <f>'UMich Data'!C381</f>
        <v>2.8</v>
      </c>
      <c r="D378">
        <f t="shared" si="5"/>
        <v>2.8</v>
      </c>
      <c r="E378">
        <v>0</v>
      </c>
    </row>
    <row r="379" spans="1:5" x14ac:dyDescent="0.25">
      <c r="A379" s="1">
        <v>39964</v>
      </c>
      <c r="B379">
        <f>'UMich Data'!C382</f>
        <v>2.8</v>
      </c>
      <c r="D379">
        <f t="shared" si="5"/>
        <v>2.8</v>
      </c>
      <c r="E379">
        <v>0</v>
      </c>
    </row>
    <row r="380" spans="1:5" x14ac:dyDescent="0.25">
      <c r="A380" s="1">
        <v>39994</v>
      </c>
      <c r="B380">
        <f>'UMich Data'!C383</f>
        <v>3.1</v>
      </c>
      <c r="D380">
        <f t="shared" si="5"/>
        <v>3.1</v>
      </c>
      <c r="E380">
        <v>0</v>
      </c>
    </row>
    <row r="381" spans="1:5" x14ac:dyDescent="0.25">
      <c r="A381" s="1">
        <v>40025</v>
      </c>
      <c r="B381">
        <f>'UMich Data'!C384</f>
        <v>2.9</v>
      </c>
      <c r="D381">
        <f t="shared" si="5"/>
        <v>2.9</v>
      </c>
      <c r="E381">
        <v>0</v>
      </c>
    </row>
    <row r="382" spans="1:5" x14ac:dyDescent="0.25">
      <c r="A382" s="1">
        <v>40056</v>
      </c>
      <c r="B382">
        <f>'UMich Data'!C385</f>
        <v>2.8</v>
      </c>
      <c r="D382">
        <f t="shared" si="5"/>
        <v>2.8</v>
      </c>
      <c r="E382">
        <v>0</v>
      </c>
    </row>
    <row r="383" spans="1:5" x14ac:dyDescent="0.25">
      <c r="A383" s="1">
        <v>40086</v>
      </c>
      <c r="B383">
        <f>'UMich Data'!C386</f>
        <v>2.2000000000000002</v>
      </c>
      <c r="D383">
        <f t="shared" si="5"/>
        <v>2.2000000000000002</v>
      </c>
      <c r="E383">
        <v>0</v>
      </c>
    </row>
    <row r="384" spans="1:5" x14ac:dyDescent="0.25">
      <c r="A384" s="1">
        <v>40117</v>
      </c>
      <c r="B384">
        <f>'UMich Data'!C387</f>
        <v>2.9</v>
      </c>
      <c r="D384">
        <f t="shared" si="5"/>
        <v>2.9</v>
      </c>
      <c r="E384">
        <v>0</v>
      </c>
    </row>
    <row r="385" spans="1:5" x14ac:dyDescent="0.25">
      <c r="A385" s="1">
        <v>40147</v>
      </c>
      <c r="B385">
        <f>'UMich Data'!C388</f>
        <v>2.7</v>
      </c>
      <c r="D385">
        <f t="shared" si="5"/>
        <v>2.7</v>
      </c>
      <c r="E385">
        <v>0</v>
      </c>
    </row>
    <row r="386" spans="1:5" x14ac:dyDescent="0.25">
      <c r="A386" s="1">
        <v>40178</v>
      </c>
      <c r="B386">
        <f>'UMich Data'!C389</f>
        <v>2.5</v>
      </c>
      <c r="D386">
        <f t="shared" si="5"/>
        <v>2.5</v>
      </c>
      <c r="E386">
        <v>0</v>
      </c>
    </row>
    <row r="387" spans="1:5" x14ac:dyDescent="0.25">
      <c r="A387" s="1">
        <v>40209</v>
      </c>
      <c r="B387">
        <f>'UMich Data'!C390</f>
        <v>2.8</v>
      </c>
      <c r="D387">
        <f t="shared" ref="D387:D450" si="6">B387</f>
        <v>2.8</v>
      </c>
      <c r="E387">
        <v>0</v>
      </c>
    </row>
    <row r="388" spans="1:5" x14ac:dyDescent="0.25">
      <c r="A388" s="1">
        <v>40237</v>
      </c>
      <c r="B388">
        <f>'UMich Data'!C391</f>
        <v>2.7</v>
      </c>
      <c r="D388">
        <f t="shared" si="6"/>
        <v>2.7</v>
      </c>
      <c r="E388">
        <v>0</v>
      </c>
    </row>
    <row r="389" spans="1:5" x14ac:dyDescent="0.25">
      <c r="A389" s="1">
        <v>40268</v>
      </c>
      <c r="B389">
        <f>'UMich Data'!C392</f>
        <v>2.7</v>
      </c>
      <c r="D389">
        <f t="shared" si="6"/>
        <v>2.7</v>
      </c>
      <c r="E389">
        <v>0</v>
      </c>
    </row>
    <row r="390" spans="1:5" x14ac:dyDescent="0.25">
      <c r="A390" s="1">
        <v>40298</v>
      </c>
      <c r="B390">
        <f>'UMich Data'!C393</f>
        <v>2.9</v>
      </c>
      <c r="D390">
        <f t="shared" si="6"/>
        <v>2.9</v>
      </c>
      <c r="E390">
        <v>0</v>
      </c>
    </row>
    <row r="391" spans="1:5" x14ac:dyDescent="0.25">
      <c r="A391" s="1">
        <v>40329</v>
      </c>
      <c r="B391">
        <f>'UMich Data'!C394</f>
        <v>3.2</v>
      </c>
      <c r="D391">
        <f t="shared" si="6"/>
        <v>3.2</v>
      </c>
      <c r="E391">
        <v>0</v>
      </c>
    </row>
    <row r="392" spans="1:5" x14ac:dyDescent="0.25">
      <c r="A392" s="1">
        <v>40359</v>
      </c>
      <c r="B392">
        <f>'UMich Data'!C395</f>
        <v>2.8</v>
      </c>
      <c r="D392">
        <f t="shared" si="6"/>
        <v>2.8</v>
      </c>
      <c r="E392">
        <v>0</v>
      </c>
    </row>
    <row r="393" spans="1:5" x14ac:dyDescent="0.25">
      <c r="A393" s="1">
        <v>40390</v>
      </c>
      <c r="B393">
        <f>'UMich Data'!C396</f>
        <v>2.7</v>
      </c>
      <c r="D393">
        <f t="shared" si="6"/>
        <v>2.7</v>
      </c>
      <c r="E393">
        <v>0</v>
      </c>
    </row>
    <row r="394" spans="1:5" x14ac:dyDescent="0.25">
      <c r="A394" s="1">
        <v>40421</v>
      </c>
      <c r="B394">
        <f>'UMich Data'!C397</f>
        <v>2.7</v>
      </c>
      <c r="D394">
        <f t="shared" si="6"/>
        <v>2.7</v>
      </c>
      <c r="E394">
        <v>0</v>
      </c>
    </row>
    <row r="395" spans="1:5" x14ac:dyDescent="0.25">
      <c r="A395" s="1">
        <v>40451</v>
      </c>
      <c r="B395">
        <f>'UMich Data'!C398</f>
        <v>2.2000000000000002</v>
      </c>
      <c r="D395">
        <f t="shared" si="6"/>
        <v>2.2000000000000002</v>
      </c>
      <c r="E395">
        <v>0</v>
      </c>
    </row>
    <row r="396" spans="1:5" x14ac:dyDescent="0.25">
      <c r="A396" s="1">
        <v>40482</v>
      </c>
      <c r="B396">
        <f>'UMich Data'!C399</f>
        <v>2.7</v>
      </c>
      <c r="D396">
        <f t="shared" si="6"/>
        <v>2.7</v>
      </c>
      <c r="E396">
        <v>0</v>
      </c>
    </row>
    <row r="397" spans="1:5" x14ac:dyDescent="0.25">
      <c r="A397" s="1">
        <v>40512</v>
      </c>
      <c r="B397">
        <f>'UMich Data'!C400</f>
        <v>3</v>
      </c>
      <c r="D397">
        <f t="shared" si="6"/>
        <v>3</v>
      </c>
      <c r="E397">
        <v>0</v>
      </c>
    </row>
    <row r="398" spans="1:5" x14ac:dyDescent="0.25">
      <c r="A398" s="1">
        <v>40543</v>
      </c>
      <c r="B398">
        <f>'UMich Data'!C401</f>
        <v>3</v>
      </c>
      <c r="D398">
        <f t="shared" si="6"/>
        <v>3</v>
      </c>
      <c r="E398">
        <v>0</v>
      </c>
    </row>
    <row r="399" spans="1:5" x14ac:dyDescent="0.25">
      <c r="A399" s="1">
        <v>40574</v>
      </c>
      <c r="B399">
        <f>'UMich Data'!C402</f>
        <v>3.4</v>
      </c>
      <c r="D399">
        <f t="shared" si="6"/>
        <v>3.4</v>
      </c>
      <c r="E399">
        <v>0</v>
      </c>
    </row>
    <row r="400" spans="1:5" x14ac:dyDescent="0.25">
      <c r="A400" s="1">
        <v>40602</v>
      </c>
      <c r="B400">
        <f>'UMich Data'!C403</f>
        <v>3.4</v>
      </c>
      <c r="D400">
        <f t="shared" si="6"/>
        <v>3.4</v>
      </c>
      <c r="E400">
        <v>0</v>
      </c>
    </row>
    <row r="401" spans="1:5" x14ac:dyDescent="0.25">
      <c r="A401" s="1">
        <v>40633</v>
      </c>
      <c r="B401">
        <f>'UMich Data'!C404</f>
        <v>4.5999999999999996</v>
      </c>
      <c r="D401">
        <f t="shared" si="6"/>
        <v>4.5999999999999996</v>
      </c>
      <c r="E401">
        <v>0</v>
      </c>
    </row>
    <row r="402" spans="1:5" x14ac:dyDescent="0.25">
      <c r="A402" s="1">
        <v>40663</v>
      </c>
      <c r="B402">
        <f>'UMich Data'!C405</f>
        <v>4.5999999999999996</v>
      </c>
      <c r="D402">
        <f t="shared" si="6"/>
        <v>4.5999999999999996</v>
      </c>
      <c r="E402">
        <v>0</v>
      </c>
    </row>
    <row r="403" spans="1:5" x14ac:dyDescent="0.25">
      <c r="A403" s="1">
        <v>40694</v>
      </c>
      <c r="B403">
        <f>'UMich Data'!C406</f>
        <v>4.0999999999999996</v>
      </c>
      <c r="D403">
        <f t="shared" si="6"/>
        <v>4.0999999999999996</v>
      </c>
      <c r="E403">
        <v>0</v>
      </c>
    </row>
    <row r="404" spans="1:5" x14ac:dyDescent="0.25">
      <c r="A404" s="1">
        <v>40724</v>
      </c>
      <c r="B404">
        <f>'UMich Data'!C407</f>
        <v>3.8</v>
      </c>
      <c r="D404">
        <f t="shared" si="6"/>
        <v>3.8</v>
      </c>
      <c r="E404">
        <v>0</v>
      </c>
    </row>
    <row r="405" spans="1:5" x14ac:dyDescent="0.25">
      <c r="A405" s="1">
        <v>40755</v>
      </c>
      <c r="B405">
        <f>'UMich Data'!C408</f>
        <v>3.4</v>
      </c>
      <c r="D405">
        <f t="shared" si="6"/>
        <v>3.4</v>
      </c>
      <c r="E405">
        <v>0</v>
      </c>
    </row>
    <row r="406" spans="1:5" x14ac:dyDescent="0.25">
      <c r="A406" s="1">
        <v>40786</v>
      </c>
      <c r="B406">
        <f>'UMich Data'!C409</f>
        <v>3.5</v>
      </c>
      <c r="D406">
        <f t="shared" si="6"/>
        <v>3.5</v>
      </c>
      <c r="E406">
        <v>0</v>
      </c>
    </row>
    <row r="407" spans="1:5" x14ac:dyDescent="0.25">
      <c r="A407" s="1">
        <v>40816</v>
      </c>
      <c r="B407">
        <f>'UMich Data'!C410</f>
        <v>3.3</v>
      </c>
      <c r="D407">
        <f t="shared" si="6"/>
        <v>3.3</v>
      </c>
      <c r="E407">
        <v>0</v>
      </c>
    </row>
    <row r="408" spans="1:5" x14ac:dyDescent="0.25">
      <c r="A408" s="1">
        <v>40847</v>
      </c>
      <c r="B408">
        <f>'UMich Data'!C411</f>
        <v>3.2</v>
      </c>
      <c r="D408">
        <f t="shared" si="6"/>
        <v>3.2</v>
      </c>
      <c r="E408">
        <v>0</v>
      </c>
    </row>
    <row r="409" spans="1:5" x14ac:dyDescent="0.25">
      <c r="A409" s="1">
        <v>40877</v>
      </c>
      <c r="B409">
        <f>'UMich Data'!C412</f>
        <v>3.2</v>
      </c>
      <c r="D409">
        <f t="shared" si="6"/>
        <v>3.2</v>
      </c>
      <c r="E409">
        <v>0</v>
      </c>
    </row>
    <row r="410" spans="1:5" x14ac:dyDescent="0.25">
      <c r="A410" s="1">
        <v>40908</v>
      </c>
      <c r="B410">
        <f>'UMich Data'!C413</f>
        <v>3.1</v>
      </c>
      <c r="D410">
        <f t="shared" si="6"/>
        <v>3.1</v>
      </c>
      <c r="E410">
        <v>0</v>
      </c>
    </row>
    <row r="411" spans="1:5" x14ac:dyDescent="0.25">
      <c r="A411" s="1">
        <v>40939</v>
      </c>
      <c r="B411">
        <f>'UMich Data'!C414</f>
        <v>3.3</v>
      </c>
      <c r="D411">
        <f t="shared" si="6"/>
        <v>3.3</v>
      </c>
      <c r="E411">
        <v>0</v>
      </c>
    </row>
    <row r="412" spans="1:5" x14ac:dyDescent="0.25">
      <c r="A412" s="1">
        <v>40968</v>
      </c>
      <c r="B412">
        <f>'UMich Data'!C415</f>
        <v>3.3</v>
      </c>
      <c r="D412">
        <f t="shared" si="6"/>
        <v>3.3</v>
      </c>
      <c r="E412">
        <v>0</v>
      </c>
    </row>
    <row r="413" spans="1:5" x14ac:dyDescent="0.25">
      <c r="A413" s="1">
        <v>40999</v>
      </c>
      <c r="B413">
        <f>'UMich Data'!C416</f>
        <v>3.9</v>
      </c>
      <c r="D413">
        <f t="shared" si="6"/>
        <v>3.9</v>
      </c>
      <c r="E413">
        <v>0</v>
      </c>
    </row>
    <row r="414" spans="1:5" x14ac:dyDescent="0.25">
      <c r="A414" s="1">
        <v>41029</v>
      </c>
      <c r="B414">
        <f>'UMich Data'!C417</f>
        <v>3.2</v>
      </c>
      <c r="D414">
        <f t="shared" si="6"/>
        <v>3.2</v>
      </c>
      <c r="E414">
        <v>0</v>
      </c>
    </row>
    <row r="415" spans="1:5" x14ac:dyDescent="0.25">
      <c r="A415" s="1">
        <v>41060</v>
      </c>
      <c r="B415">
        <f>'UMich Data'!C418</f>
        <v>3</v>
      </c>
      <c r="D415">
        <f t="shared" si="6"/>
        <v>3</v>
      </c>
      <c r="E415">
        <v>0</v>
      </c>
    </row>
    <row r="416" spans="1:5" x14ac:dyDescent="0.25">
      <c r="A416" s="1">
        <v>41090</v>
      </c>
      <c r="B416">
        <f>'UMich Data'!C419</f>
        <v>3.1</v>
      </c>
      <c r="D416">
        <f t="shared" si="6"/>
        <v>3.1</v>
      </c>
      <c r="E416">
        <v>0</v>
      </c>
    </row>
    <row r="417" spans="1:5" x14ac:dyDescent="0.25">
      <c r="A417" s="1">
        <v>41121</v>
      </c>
      <c r="B417">
        <f>'UMich Data'!C420</f>
        <v>3</v>
      </c>
      <c r="D417">
        <f t="shared" si="6"/>
        <v>3</v>
      </c>
      <c r="E417">
        <v>0</v>
      </c>
    </row>
    <row r="418" spans="1:5" x14ac:dyDescent="0.25">
      <c r="A418" s="1">
        <v>41152</v>
      </c>
      <c r="B418">
        <f>'UMich Data'!C421</f>
        <v>3.6</v>
      </c>
      <c r="D418">
        <f t="shared" si="6"/>
        <v>3.6</v>
      </c>
      <c r="E418">
        <v>0</v>
      </c>
    </row>
    <row r="419" spans="1:5" x14ac:dyDescent="0.25">
      <c r="A419" s="1">
        <v>41182</v>
      </c>
      <c r="B419">
        <f>'UMich Data'!C422</f>
        <v>3.3</v>
      </c>
      <c r="D419">
        <f t="shared" si="6"/>
        <v>3.3</v>
      </c>
      <c r="E419">
        <v>0</v>
      </c>
    </row>
    <row r="420" spans="1:5" x14ac:dyDescent="0.25">
      <c r="A420" s="1">
        <v>41213</v>
      </c>
      <c r="B420">
        <f>'UMich Data'!C423</f>
        <v>3.1</v>
      </c>
      <c r="D420">
        <f t="shared" si="6"/>
        <v>3.1</v>
      </c>
      <c r="E420">
        <v>0</v>
      </c>
    </row>
    <row r="421" spans="1:5" x14ac:dyDescent="0.25">
      <c r="A421" s="1">
        <v>41243</v>
      </c>
      <c r="B421">
        <f>'UMich Data'!C424</f>
        <v>3.1</v>
      </c>
      <c r="D421">
        <f t="shared" si="6"/>
        <v>3.1</v>
      </c>
      <c r="E421">
        <v>0</v>
      </c>
    </row>
    <row r="422" spans="1:5" x14ac:dyDescent="0.25">
      <c r="A422" s="1">
        <v>41274</v>
      </c>
      <c r="B422">
        <f>'UMich Data'!C425</f>
        <v>3.2</v>
      </c>
      <c r="D422">
        <f t="shared" si="6"/>
        <v>3.2</v>
      </c>
      <c r="E422">
        <v>0</v>
      </c>
    </row>
    <row r="423" spans="1:5" x14ac:dyDescent="0.25">
      <c r="A423" s="1">
        <v>41305</v>
      </c>
      <c r="B423">
        <f>'UMich Data'!C426</f>
        <v>3.3</v>
      </c>
      <c r="D423">
        <f t="shared" si="6"/>
        <v>3.3</v>
      </c>
      <c r="E423">
        <v>0</v>
      </c>
    </row>
    <row r="424" spans="1:5" x14ac:dyDescent="0.25">
      <c r="A424" s="1">
        <v>41333</v>
      </c>
      <c r="B424">
        <f>'UMich Data'!C427</f>
        <v>3.3</v>
      </c>
      <c r="D424">
        <f t="shared" si="6"/>
        <v>3.3</v>
      </c>
      <c r="E424">
        <v>0</v>
      </c>
    </row>
    <row r="425" spans="1:5" x14ac:dyDescent="0.25">
      <c r="A425" s="1">
        <v>41364</v>
      </c>
      <c r="B425">
        <f>'UMich Data'!C428</f>
        <v>3.2</v>
      </c>
      <c r="D425">
        <f t="shared" si="6"/>
        <v>3.2</v>
      </c>
      <c r="E425">
        <v>0</v>
      </c>
    </row>
    <row r="426" spans="1:5" x14ac:dyDescent="0.25">
      <c r="A426" s="1">
        <v>41394</v>
      </c>
      <c r="B426">
        <f>'UMich Data'!C429</f>
        <v>3.1</v>
      </c>
      <c r="D426">
        <f t="shared" si="6"/>
        <v>3.1</v>
      </c>
      <c r="E426">
        <v>0</v>
      </c>
    </row>
    <row r="427" spans="1:5" x14ac:dyDescent="0.25">
      <c r="A427" s="1">
        <v>41425</v>
      </c>
      <c r="B427">
        <f>'UMich Data'!C430</f>
        <v>3.1</v>
      </c>
      <c r="D427">
        <f t="shared" si="6"/>
        <v>3.1</v>
      </c>
      <c r="E427">
        <v>0</v>
      </c>
    </row>
    <row r="428" spans="1:5" x14ac:dyDescent="0.25">
      <c r="A428" s="1">
        <v>41455</v>
      </c>
      <c r="B428">
        <f>'UMich Data'!C431</f>
        <v>3</v>
      </c>
      <c r="D428">
        <f t="shared" si="6"/>
        <v>3</v>
      </c>
      <c r="E428">
        <v>0</v>
      </c>
    </row>
    <row r="429" spans="1:5" x14ac:dyDescent="0.25">
      <c r="A429" s="1">
        <v>41486</v>
      </c>
      <c r="B429">
        <f>'UMich Data'!C432</f>
        <v>3.1</v>
      </c>
      <c r="D429">
        <f t="shared" si="6"/>
        <v>3.1</v>
      </c>
      <c r="E429">
        <v>0</v>
      </c>
    </row>
    <row r="430" spans="1:5" x14ac:dyDescent="0.25">
      <c r="A430" s="1">
        <v>41517</v>
      </c>
      <c r="B430">
        <f>'UMich Data'!C433</f>
        <v>3</v>
      </c>
      <c r="D430">
        <f t="shared" si="6"/>
        <v>3</v>
      </c>
      <c r="E430">
        <v>0</v>
      </c>
    </row>
    <row r="431" spans="1:5" x14ac:dyDescent="0.25">
      <c r="A431" s="1">
        <v>41547</v>
      </c>
      <c r="B431">
        <f>'UMich Data'!C434</f>
        <v>3.3</v>
      </c>
      <c r="D431">
        <f t="shared" si="6"/>
        <v>3.3</v>
      </c>
      <c r="E431">
        <v>0</v>
      </c>
    </row>
    <row r="432" spans="1:5" x14ac:dyDescent="0.25">
      <c r="A432" s="1">
        <v>41578</v>
      </c>
      <c r="B432">
        <f>'UMich Data'!C435</f>
        <v>3</v>
      </c>
      <c r="D432">
        <f t="shared" si="6"/>
        <v>3</v>
      </c>
      <c r="E432">
        <v>0</v>
      </c>
    </row>
    <row r="433" spans="1:5" x14ac:dyDescent="0.25">
      <c r="A433" s="1">
        <v>41608</v>
      </c>
      <c r="B433">
        <f>'UMich Data'!C436</f>
        <v>2.9</v>
      </c>
      <c r="D433">
        <f t="shared" si="6"/>
        <v>2.9</v>
      </c>
      <c r="E433">
        <v>0</v>
      </c>
    </row>
    <row r="434" spans="1:5" x14ac:dyDescent="0.25">
      <c r="A434" s="1">
        <v>41639</v>
      </c>
      <c r="B434">
        <f>'UMich Data'!C437</f>
        <v>3</v>
      </c>
      <c r="D434">
        <f t="shared" si="6"/>
        <v>3</v>
      </c>
      <c r="E434">
        <v>0</v>
      </c>
    </row>
    <row r="435" spans="1:5" x14ac:dyDescent="0.25">
      <c r="A435" s="1">
        <v>41670</v>
      </c>
      <c r="B435">
        <f>'UMich Data'!C438</f>
        <v>3.1</v>
      </c>
      <c r="D435">
        <f t="shared" si="6"/>
        <v>3.1</v>
      </c>
      <c r="E435">
        <v>0</v>
      </c>
    </row>
    <row r="436" spans="1:5" x14ac:dyDescent="0.25">
      <c r="A436" s="1">
        <v>41698</v>
      </c>
      <c r="B436">
        <f>'UMich Data'!C439</f>
        <v>3.2</v>
      </c>
      <c r="D436">
        <f t="shared" si="6"/>
        <v>3.2</v>
      </c>
      <c r="E436">
        <v>0</v>
      </c>
    </row>
    <row r="437" spans="1:5" x14ac:dyDescent="0.25">
      <c r="A437" s="1">
        <v>41729</v>
      </c>
      <c r="B437">
        <f>'UMich Data'!C440</f>
        <v>3.2</v>
      </c>
      <c r="D437">
        <f t="shared" si="6"/>
        <v>3.2</v>
      </c>
      <c r="E437">
        <v>0</v>
      </c>
    </row>
    <row r="438" spans="1:5" x14ac:dyDescent="0.25">
      <c r="A438" s="1">
        <v>41759</v>
      </c>
      <c r="B438">
        <f>'UMich Data'!C441</f>
        <v>3.2</v>
      </c>
      <c r="D438">
        <f t="shared" si="6"/>
        <v>3.2</v>
      </c>
      <c r="E438">
        <v>0</v>
      </c>
    </row>
    <row r="439" spans="1:5" x14ac:dyDescent="0.25">
      <c r="A439" s="1">
        <v>41790</v>
      </c>
      <c r="B439">
        <f>'UMich Data'!C442</f>
        <v>3.3</v>
      </c>
      <c r="D439">
        <f t="shared" si="6"/>
        <v>3.3</v>
      </c>
      <c r="E439">
        <v>0</v>
      </c>
    </row>
    <row r="440" spans="1:5" x14ac:dyDescent="0.25">
      <c r="A440" s="1">
        <v>41820</v>
      </c>
      <c r="B440">
        <f>'UMich Data'!C443</f>
        <v>3.1</v>
      </c>
      <c r="D440">
        <f t="shared" si="6"/>
        <v>3.1</v>
      </c>
      <c r="E440">
        <v>0</v>
      </c>
    </row>
    <row r="441" spans="1:5" x14ac:dyDescent="0.25">
      <c r="A441" s="1">
        <v>41851</v>
      </c>
      <c r="B441">
        <f>'UMich Data'!C444</f>
        <v>3.3</v>
      </c>
      <c r="D441">
        <f t="shared" si="6"/>
        <v>3.3</v>
      </c>
      <c r="E441">
        <v>0</v>
      </c>
    </row>
    <row r="442" spans="1:5" x14ac:dyDescent="0.25">
      <c r="A442" s="1">
        <v>41882</v>
      </c>
      <c r="B442">
        <f>'UMich Data'!C445</f>
        <v>3.2</v>
      </c>
      <c r="D442">
        <f t="shared" si="6"/>
        <v>3.2</v>
      </c>
      <c r="E442">
        <v>0</v>
      </c>
    </row>
    <row r="443" spans="1:5" x14ac:dyDescent="0.25">
      <c r="A443" s="1">
        <v>41912</v>
      </c>
      <c r="B443">
        <f>'UMich Data'!C446</f>
        <v>3</v>
      </c>
      <c r="D443">
        <f t="shared" si="6"/>
        <v>3</v>
      </c>
      <c r="E443">
        <v>0</v>
      </c>
    </row>
    <row r="444" spans="1:5" x14ac:dyDescent="0.25">
      <c r="A444" s="1">
        <v>41943</v>
      </c>
      <c r="B444">
        <f>'UMich Data'!C447</f>
        <v>2.9</v>
      </c>
      <c r="D444">
        <f t="shared" si="6"/>
        <v>2.9</v>
      </c>
      <c r="E444">
        <v>0</v>
      </c>
    </row>
    <row r="445" spans="1:5" x14ac:dyDescent="0.25">
      <c r="A445" s="1">
        <v>41973</v>
      </c>
      <c r="B445">
        <f>'UMich Data'!C448</f>
        <v>2.8</v>
      </c>
      <c r="D445">
        <f t="shared" si="6"/>
        <v>2.8</v>
      </c>
      <c r="E445">
        <v>0</v>
      </c>
    </row>
    <row r="446" spans="1:5" x14ac:dyDescent="0.25">
      <c r="A446" s="1">
        <v>42004</v>
      </c>
      <c r="B446">
        <f>'UMich Data'!C449</f>
        <v>2.8</v>
      </c>
      <c r="D446">
        <f t="shared" si="6"/>
        <v>2.8</v>
      </c>
      <c r="E446">
        <v>0</v>
      </c>
    </row>
    <row r="447" spans="1:5" x14ac:dyDescent="0.25">
      <c r="A447" s="1">
        <v>42035</v>
      </c>
      <c r="B447">
        <f>'UMich Data'!C450</f>
        <v>2.5</v>
      </c>
      <c r="D447">
        <f t="shared" si="6"/>
        <v>2.5</v>
      </c>
      <c r="E447">
        <v>0</v>
      </c>
    </row>
    <row r="448" spans="1:5" x14ac:dyDescent="0.25">
      <c r="A448" s="1">
        <v>42063</v>
      </c>
      <c r="B448">
        <f>'UMich Data'!C451</f>
        <v>2.8</v>
      </c>
      <c r="D448">
        <f t="shared" si="6"/>
        <v>2.8</v>
      </c>
      <c r="E448">
        <v>0</v>
      </c>
    </row>
    <row r="449" spans="1:9" x14ac:dyDescent="0.25">
      <c r="A449" s="1">
        <v>42094</v>
      </c>
      <c r="B449">
        <f>'UMich Data'!C452</f>
        <v>3</v>
      </c>
      <c r="D449">
        <f t="shared" si="6"/>
        <v>3</v>
      </c>
      <c r="E449">
        <v>0</v>
      </c>
    </row>
    <row r="450" spans="1:9" x14ac:dyDescent="0.25">
      <c r="A450" s="1">
        <v>42124</v>
      </c>
      <c r="B450">
        <f>'UMich Data'!C453</f>
        <v>2.6</v>
      </c>
      <c r="D450">
        <f t="shared" si="6"/>
        <v>2.6</v>
      </c>
      <c r="E450">
        <v>0</v>
      </c>
    </row>
    <row r="451" spans="1:9" x14ac:dyDescent="0.25">
      <c r="A451" s="1">
        <v>42155</v>
      </c>
      <c r="B451">
        <f>'UMich Data'!C454</f>
        <v>2.8</v>
      </c>
      <c r="D451">
        <f t="shared" ref="D451:D514" si="7">B451</f>
        <v>2.8</v>
      </c>
      <c r="E451">
        <v>0</v>
      </c>
    </row>
    <row r="452" spans="1:9" x14ac:dyDescent="0.25">
      <c r="A452" s="1">
        <v>42185</v>
      </c>
      <c r="B452">
        <f>'UMich Data'!C455</f>
        <v>2.7</v>
      </c>
      <c r="D452">
        <f t="shared" si="7"/>
        <v>2.7</v>
      </c>
      <c r="E452">
        <v>0</v>
      </c>
    </row>
    <row r="453" spans="1:9" x14ac:dyDescent="0.25">
      <c r="A453" s="1">
        <v>42216</v>
      </c>
      <c r="B453">
        <f>'UMich Data'!C456</f>
        <v>2.8</v>
      </c>
      <c r="D453">
        <f t="shared" si="7"/>
        <v>2.8</v>
      </c>
      <c r="E453">
        <v>0</v>
      </c>
    </row>
    <row r="454" spans="1:9" x14ac:dyDescent="0.25">
      <c r="A454" s="1">
        <v>42247</v>
      </c>
      <c r="B454">
        <f>'UMich Data'!C457</f>
        <v>2.8</v>
      </c>
      <c r="D454">
        <f t="shared" si="7"/>
        <v>2.8</v>
      </c>
      <c r="E454">
        <v>0</v>
      </c>
    </row>
    <row r="455" spans="1:9" x14ac:dyDescent="0.25">
      <c r="A455" s="1">
        <v>42277</v>
      </c>
      <c r="B455">
        <f>'UMich Data'!C458</f>
        <v>2.8</v>
      </c>
      <c r="D455">
        <f t="shared" si="7"/>
        <v>2.8</v>
      </c>
      <c r="E455">
        <v>0</v>
      </c>
    </row>
    <row r="456" spans="1:9" x14ac:dyDescent="0.25">
      <c r="A456" s="1">
        <v>42308</v>
      </c>
      <c r="B456">
        <f>'UMich Data'!C459</f>
        <v>2.7</v>
      </c>
      <c r="D456">
        <f t="shared" si="7"/>
        <v>2.7</v>
      </c>
      <c r="E456">
        <v>0</v>
      </c>
    </row>
    <row r="457" spans="1:9" x14ac:dyDescent="0.25">
      <c r="A457" s="1">
        <v>42338</v>
      </c>
      <c r="B457">
        <f>'UMich Data'!C460</f>
        <v>2.7</v>
      </c>
      <c r="D457">
        <f t="shared" si="7"/>
        <v>2.7</v>
      </c>
      <c r="E457">
        <v>0</v>
      </c>
    </row>
    <row r="458" spans="1:9" x14ac:dyDescent="0.25">
      <c r="A458" s="1">
        <v>42369</v>
      </c>
      <c r="B458">
        <f>'UMich Data'!C461</f>
        <v>2.6</v>
      </c>
      <c r="D458">
        <f t="shared" si="7"/>
        <v>2.6</v>
      </c>
      <c r="E458">
        <v>0</v>
      </c>
      <c r="G458" s="2"/>
      <c r="H458" s="2"/>
      <c r="I458" s="2"/>
    </row>
    <row r="459" spans="1:9" x14ac:dyDescent="0.25">
      <c r="A459" s="1">
        <v>42400</v>
      </c>
      <c r="B459">
        <f>'UMich Data'!C462</f>
        <v>2.5</v>
      </c>
      <c r="D459">
        <f t="shared" si="7"/>
        <v>2.5</v>
      </c>
      <c r="E459">
        <v>0</v>
      </c>
    </row>
    <row r="460" spans="1:9" x14ac:dyDescent="0.25">
      <c r="A460" s="1">
        <v>42429</v>
      </c>
      <c r="B460">
        <f>'UMich Data'!C463</f>
        <v>2.5</v>
      </c>
      <c r="D460">
        <f t="shared" si="7"/>
        <v>2.5</v>
      </c>
      <c r="E460">
        <v>0</v>
      </c>
    </row>
    <row r="461" spans="1:9" x14ac:dyDescent="0.25">
      <c r="A461" s="1">
        <v>42460</v>
      </c>
      <c r="B461">
        <f>'UMich Data'!C464</f>
        <v>2.7</v>
      </c>
      <c r="D461">
        <f t="shared" si="7"/>
        <v>2.7</v>
      </c>
      <c r="E461">
        <v>0</v>
      </c>
    </row>
    <row r="462" spans="1:9" x14ac:dyDescent="0.25">
      <c r="A462" s="1">
        <v>42490</v>
      </c>
      <c r="B462">
        <f>'UMich Data'!C465</f>
        <v>2.8</v>
      </c>
      <c r="D462">
        <f t="shared" si="7"/>
        <v>2.8</v>
      </c>
      <c r="E462">
        <v>0</v>
      </c>
    </row>
    <row r="463" spans="1:9" x14ac:dyDescent="0.25">
      <c r="A463" s="1">
        <v>42521</v>
      </c>
      <c r="B463">
        <f>'UMich Data'!C466</f>
        <v>2.4</v>
      </c>
      <c r="D463">
        <f t="shared" si="7"/>
        <v>2.4</v>
      </c>
      <c r="E463">
        <v>0</v>
      </c>
    </row>
    <row r="464" spans="1:9" x14ac:dyDescent="0.25">
      <c r="A464" s="1">
        <v>42551</v>
      </c>
      <c r="B464">
        <f>'UMich Data'!C467</f>
        <v>2.6</v>
      </c>
      <c r="D464">
        <f t="shared" si="7"/>
        <v>2.6</v>
      </c>
      <c r="E464">
        <v>0</v>
      </c>
    </row>
    <row r="465" spans="1:5" x14ac:dyDescent="0.25">
      <c r="A465" s="1">
        <v>42582</v>
      </c>
      <c r="B465">
        <f>'UMich Data'!C468</f>
        <v>2.7</v>
      </c>
      <c r="D465">
        <f t="shared" si="7"/>
        <v>2.7</v>
      </c>
      <c r="E465">
        <v>0</v>
      </c>
    </row>
    <row r="466" spans="1:5" x14ac:dyDescent="0.25">
      <c r="A466" s="1">
        <v>42613</v>
      </c>
      <c r="B466">
        <f>'UMich Data'!C469</f>
        <v>2.5</v>
      </c>
      <c r="D466">
        <f t="shared" si="7"/>
        <v>2.5</v>
      </c>
      <c r="E466">
        <v>0</v>
      </c>
    </row>
    <row r="467" spans="1:5" x14ac:dyDescent="0.25">
      <c r="A467" s="1">
        <v>42643</v>
      </c>
      <c r="B467">
        <f>'UMich Data'!C470</f>
        <v>2.4</v>
      </c>
      <c r="D467">
        <f t="shared" si="7"/>
        <v>2.4</v>
      </c>
      <c r="E467">
        <v>0</v>
      </c>
    </row>
    <row r="468" spans="1:5" x14ac:dyDescent="0.25">
      <c r="A468" s="1">
        <v>42674</v>
      </c>
      <c r="B468">
        <f>'UMich Data'!C471</f>
        <v>2.4</v>
      </c>
      <c r="D468">
        <f t="shared" si="7"/>
        <v>2.4</v>
      </c>
      <c r="E468">
        <v>0</v>
      </c>
    </row>
    <row r="469" spans="1:5" x14ac:dyDescent="0.25">
      <c r="A469" s="1">
        <v>42704</v>
      </c>
      <c r="B469">
        <f>'UMich Data'!C472</f>
        <v>2.4</v>
      </c>
      <c r="D469">
        <f t="shared" si="7"/>
        <v>2.4</v>
      </c>
      <c r="E469">
        <v>0</v>
      </c>
    </row>
    <row r="470" spans="1:5" x14ac:dyDescent="0.25">
      <c r="A470" s="1">
        <v>42735</v>
      </c>
      <c r="B470">
        <f>'UMich Data'!C473</f>
        <v>2.2000000000000002</v>
      </c>
      <c r="D470">
        <f t="shared" si="7"/>
        <v>2.2000000000000002</v>
      </c>
      <c r="E470">
        <v>0</v>
      </c>
    </row>
    <row r="471" spans="1:5" x14ac:dyDescent="0.25">
      <c r="A471" s="1">
        <v>42766</v>
      </c>
      <c r="B471">
        <f>'UMich Data'!C474</f>
        <v>2.6</v>
      </c>
      <c r="D471">
        <f t="shared" si="7"/>
        <v>2.6</v>
      </c>
      <c r="E471">
        <v>0</v>
      </c>
    </row>
    <row r="472" spans="1:5" x14ac:dyDescent="0.25">
      <c r="A472" s="1">
        <v>42794</v>
      </c>
      <c r="B472">
        <f>'UMich Data'!C475</f>
        <v>2.7</v>
      </c>
      <c r="D472">
        <f t="shared" si="7"/>
        <v>2.7</v>
      </c>
      <c r="E472">
        <v>0</v>
      </c>
    </row>
    <row r="473" spans="1:5" x14ac:dyDescent="0.25">
      <c r="A473" s="1">
        <v>42825</v>
      </c>
      <c r="B473">
        <f>'UMich Data'!C476</f>
        <v>2.5</v>
      </c>
      <c r="D473">
        <f t="shared" si="7"/>
        <v>2.5</v>
      </c>
      <c r="E473">
        <v>0</v>
      </c>
    </row>
    <row r="474" spans="1:5" x14ac:dyDescent="0.25">
      <c r="A474" s="1">
        <v>42855</v>
      </c>
      <c r="B474">
        <f>'UMich Data'!C477</f>
        <v>2.5</v>
      </c>
      <c r="D474">
        <f t="shared" si="7"/>
        <v>2.5</v>
      </c>
      <c r="E474">
        <v>0</v>
      </c>
    </row>
    <row r="475" spans="1:5" x14ac:dyDescent="0.25">
      <c r="A475" s="1">
        <v>42886</v>
      </c>
      <c r="B475">
        <f>'UMich Data'!C478</f>
        <v>2.6</v>
      </c>
      <c r="D475">
        <f t="shared" si="7"/>
        <v>2.6</v>
      </c>
      <c r="E475">
        <v>0</v>
      </c>
    </row>
    <row r="476" spans="1:5" x14ac:dyDescent="0.25">
      <c r="A476" s="1">
        <v>42916</v>
      </c>
      <c r="B476">
        <f>'UMich Data'!C479</f>
        <v>2.6</v>
      </c>
      <c r="D476">
        <f t="shared" si="7"/>
        <v>2.6</v>
      </c>
      <c r="E476">
        <v>0</v>
      </c>
    </row>
    <row r="477" spans="1:5" x14ac:dyDescent="0.25">
      <c r="A477" s="1">
        <v>42947</v>
      </c>
      <c r="B477">
        <f>'UMich Data'!C480</f>
        <v>2.6</v>
      </c>
      <c r="D477">
        <f t="shared" si="7"/>
        <v>2.6</v>
      </c>
      <c r="E477">
        <v>0</v>
      </c>
    </row>
    <row r="478" spans="1:5" x14ac:dyDescent="0.25">
      <c r="A478" s="1">
        <v>42978</v>
      </c>
      <c r="B478">
        <f>'UMich Data'!C481</f>
        <v>2.6</v>
      </c>
      <c r="D478">
        <f t="shared" si="7"/>
        <v>2.6</v>
      </c>
      <c r="E478">
        <v>0</v>
      </c>
    </row>
    <row r="479" spans="1:5" x14ac:dyDescent="0.25">
      <c r="A479" s="1">
        <v>43008</v>
      </c>
      <c r="B479">
        <f>'UMich Data'!C482</f>
        <v>2.7</v>
      </c>
      <c r="D479">
        <f t="shared" si="7"/>
        <v>2.7</v>
      </c>
      <c r="E479">
        <v>0</v>
      </c>
    </row>
    <row r="480" spans="1:5" x14ac:dyDescent="0.25">
      <c r="A480" s="1">
        <v>43039</v>
      </c>
      <c r="B480">
        <f>'UMich Data'!C483</f>
        <v>2.4</v>
      </c>
      <c r="D480">
        <f t="shared" si="7"/>
        <v>2.4</v>
      </c>
      <c r="E480">
        <v>0</v>
      </c>
    </row>
    <row r="481" spans="1:5" x14ac:dyDescent="0.25">
      <c r="A481" s="1">
        <v>43069</v>
      </c>
      <c r="B481">
        <f>'UMich Data'!C484</f>
        <v>2.5</v>
      </c>
      <c r="D481">
        <f t="shared" si="7"/>
        <v>2.5</v>
      </c>
      <c r="E481">
        <v>0</v>
      </c>
    </row>
    <row r="482" spans="1:5" x14ac:dyDescent="0.25">
      <c r="A482" s="1">
        <v>43100</v>
      </c>
      <c r="B482">
        <f>'UMich Data'!C485</f>
        <v>2.7</v>
      </c>
      <c r="D482">
        <f t="shared" si="7"/>
        <v>2.7</v>
      </c>
      <c r="E482">
        <v>0</v>
      </c>
    </row>
    <row r="483" spans="1:5" x14ac:dyDescent="0.25">
      <c r="A483" s="1">
        <v>43131</v>
      </c>
      <c r="B483">
        <f>'UMich Data'!C486</f>
        <v>2.7</v>
      </c>
      <c r="D483">
        <f t="shared" si="7"/>
        <v>2.7</v>
      </c>
      <c r="E483">
        <v>0</v>
      </c>
    </row>
    <row r="484" spans="1:5" x14ac:dyDescent="0.25">
      <c r="A484" s="1">
        <v>43159</v>
      </c>
      <c r="B484">
        <f>'UMich Data'!C487</f>
        <v>2.7</v>
      </c>
      <c r="D484">
        <f t="shared" si="7"/>
        <v>2.7</v>
      </c>
      <c r="E484">
        <v>0</v>
      </c>
    </row>
    <row r="485" spans="1:5" x14ac:dyDescent="0.25">
      <c r="A485" s="1">
        <v>43190</v>
      </c>
      <c r="B485">
        <f>'UMich Data'!C488</f>
        <v>2.8</v>
      </c>
      <c r="D485">
        <f t="shared" si="7"/>
        <v>2.8</v>
      </c>
      <c r="E485">
        <v>0</v>
      </c>
    </row>
    <row r="486" spans="1:5" x14ac:dyDescent="0.25">
      <c r="A486" s="1">
        <v>43220</v>
      </c>
      <c r="B486">
        <f>'UMich Data'!C489</f>
        <v>2.7</v>
      </c>
      <c r="D486">
        <f t="shared" si="7"/>
        <v>2.7</v>
      </c>
      <c r="E486">
        <v>0</v>
      </c>
    </row>
    <row r="487" spans="1:5" x14ac:dyDescent="0.25">
      <c r="A487" s="1">
        <v>43251</v>
      </c>
      <c r="B487">
        <f>'UMich Data'!C490</f>
        <v>2.8</v>
      </c>
      <c r="D487">
        <f t="shared" si="7"/>
        <v>2.8</v>
      </c>
      <c r="E487">
        <v>0</v>
      </c>
    </row>
    <row r="488" spans="1:5" x14ac:dyDescent="0.25">
      <c r="A488" s="1">
        <v>43281</v>
      </c>
      <c r="B488">
        <f>'UMich Data'!C491</f>
        <v>3</v>
      </c>
      <c r="D488">
        <f t="shared" si="7"/>
        <v>3</v>
      </c>
      <c r="E488">
        <v>0</v>
      </c>
    </row>
    <row r="489" spans="1:5" x14ac:dyDescent="0.25">
      <c r="A489" s="1">
        <v>43312</v>
      </c>
      <c r="B489">
        <f>'UMich Data'!C492</f>
        <v>2.9</v>
      </c>
      <c r="D489">
        <f t="shared" si="7"/>
        <v>2.9</v>
      </c>
      <c r="E489">
        <v>0</v>
      </c>
    </row>
    <row r="490" spans="1:5" x14ac:dyDescent="0.25">
      <c r="A490" s="1">
        <v>43343</v>
      </c>
      <c r="B490">
        <f>'UMich Data'!C493</f>
        <v>3</v>
      </c>
      <c r="D490">
        <f t="shared" si="7"/>
        <v>3</v>
      </c>
      <c r="E490">
        <v>0</v>
      </c>
    </row>
    <row r="491" spans="1:5" x14ac:dyDescent="0.25">
      <c r="A491" s="1">
        <v>43373</v>
      </c>
      <c r="B491">
        <f>'UMich Data'!C494</f>
        <v>2.7</v>
      </c>
      <c r="D491">
        <f t="shared" si="7"/>
        <v>2.7</v>
      </c>
      <c r="E491">
        <v>0</v>
      </c>
    </row>
    <row r="492" spans="1:5" x14ac:dyDescent="0.25">
      <c r="A492" s="1">
        <v>43404</v>
      </c>
      <c r="B492">
        <f>'UMich Data'!C495</f>
        <v>2.9</v>
      </c>
      <c r="D492">
        <f t="shared" si="7"/>
        <v>2.9</v>
      </c>
      <c r="E492">
        <v>0</v>
      </c>
    </row>
    <row r="493" spans="1:5" x14ac:dyDescent="0.25">
      <c r="A493" s="1">
        <v>43434</v>
      </c>
      <c r="B493">
        <f>'UMich Data'!C496</f>
        <v>2.8</v>
      </c>
      <c r="D493">
        <f t="shared" si="7"/>
        <v>2.8</v>
      </c>
      <c r="E493">
        <v>0</v>
      </c>
    </row>
    <row r="494" spans="1:5" x14ac:dyDescent="0.25">
      <c r="A494" s="1">
        <v>43465</v>
      </c>
      <c r="B494">
        <f>'UMich Data'!C497</f>
        <v>2.7</v>
      </c>
      <c r="D494">
        <f t="shared" si="7"/>
        <v>2.7</v>
      </c>
      <c r="E494">
        <v>0</v>
      </c>
    </row>
    <row r="495" spans="1:5" x14ac:dyDescent="0.25">
      <c r="A495" s="1">
        <v>43496</v>
      </c>
      <c r="B495">
        <f>'UMich Data'!C498</f>
        <v>2.7</v>
      </c>
      <c r="D495">
        <f t="shared" si="7"/>
        <v>2.7</v>
      </c>
      <c r="E495">
        <v>0</v>
      </c>
    </row>
    <row r="496" spans="1:5" x14ac:dyDescent="0.25">
      <c r="A496" s="1">
        <v>43524</v>
      </c>
      <c r="B496">
        <f>'UMich Data'!C499</f>
        <v>2.6</v>
      </c>
      <c r="D496">
        <f t="shared" si="7"/>
        <v>2.6</v>
      </c>
      <c r="E496">
        <v>0</v>
      </c>
    </row>
    <row r="497" spans="1:5" x14ac:dyDescent="0.25">
      <c r="A497" s="1">
        <v>43555</v>
      </c>
      <c r="B497">
        <f>'UMich Data'!C500</f>
        <v>2.5</v>
      </c>
      <c r="D497">
        <f t="shared" si="7"/>
        <v>2.5</v>
      </c>
      <c r="E497">
        <v>0</v>
      </c>
    </row>
    <row r="498" spans="1:5" x14ac:dyDescent="0.25">
      <c r="A498" s="1">
        <v>43585</v>
      </c>
      <c r="B498">
        <f>'UMich Data'!C501</f>
        <v>2.5</v>
      </c>
      <c r="D498">
        <f t="shared" si="7"/>
        <v>2.5</v>
      </c>
      <c r="E498">
        <v>0</v>
      </c>
    </row>
    <row r="499" spans="1:5" x14ac:dyDescent="0.25">
      <c r="A499" s="1">
        <v>43616</v>
      </c>
      <c r="B499">
        <f>'UMich Data'!C502</f>
        <v>2.9</v>
      </c>
      <c r="D499">
        <f t="shared" si="7"/>
        <v>2.9</v>
      </c>
      <c r="E499">
        <v>0</v>
      </c>
    </row>
    <row r="500" spans="1:5" x14ac:dyDescent="0.25">
      <c r="A500" s="1">
        <v>43646</v>
      </c>
      <c r="B500">
        <f>'UMich Data'!C503</f>
        <v>2.7</v>
      </c>
      <c r="D500">
        <f t="shared" si="7"/>
        <v>2.7</v>
      </c>
      <c r="E500">
        <v>0</v>
      </c>
    </row>
    <row r="501" spans="1:5" x14ac:dyDescent="0.25">
      <c r="A501" s="1">
        <v>43677</v>
      </c>
      <c r="B501">
        <f>'UMich Data'!C504</f>
        <v>2.6</v>
      </c>
      <c r="D501">
        <f t="shared" si="7"/>
        <v>2.6</v>
      </c>
      <c r="E501">
        <v>0</v>
      </c>
    </row>
    <row r="502" spans="1:5" x14ac:dyDescent="0.25">
      <c r="A502" s="1">
        <v>43708</v>
      </c>
      <c r="B502">
        <f>'UMich Data'!C505</f>
        <v>2.7</v>
      </c>
      <c r="D502">
        <f t="shared" si="7"/>
        <v>2.7</v>
      </c>
      <c r="E502">
        <v>0</v>
      </c>
    </row>
    <row r="503" spans="1:5" x14ac:dyDescent="0.25">
      <c r="A503" s="1">
        <v>43738</v>
      </c>
      <c r="B503">
        <f>'UMich Data'!C506</f>
        <v>2.8</v>
      </c>
      <c r="D503">
        <f t="shared" si="7"/>
        <v>2.8</v>
      </c>
      <c r="E503">
        <v>0</v>
      </c>
    </row>
    <row r="504" spans="1:5" x14ac:dyDescent="0.25">
      <c r="A504" s="1">
        <v>43769</v>
      </c>
      <c r="B504">
        <f>'UMich Data'!C507</f>
        <v>2.5</v>
      </c>
      <c r="D504">
        <f t="shared" si="7"/>
        <v>2.5</v>
      </c>
      <c r="E504">
        <v>0</v>
      </c>
    </row>
    <row r="505" spans="1:5" x14ac:dyDescent="0.25">
      <c r="A505" s="1">
        <v>43799</v>
      </c>
      <c r="B505">
        <f>'UMich Data'!C508</f>
        <v>2.5</v>
      </c>
      <c r="D505">
        <f t="shared" si="7"/>
        <v>2.5</v>
      </c>
      <c r="E505">
        <v>0</v>
      </c>
    </row>
    <row r="506" spans="1:5" x14ac:dyDescent="0.25">
      <c r="A506" s="1">
        <v>43830</v>
      </c>
      <c r="B506">
        <f>'UMich Data'!C509</f>
        <v>2.2999999999999998</v>
      </c>
      <c r="D506">
        <f t="shared" si="7"/>
        <v>2.2999999999999998</v>
      </c>
      <c r="E506">
        <v>0</v>
      </c>
    </row>
    <row r="507" spans="1:5" x14ac:dyDescent="0.25">
      <c r="A507" s="1">
        <v>43861</v>
      </c>
      <c r="B507">
        <f>'UMich Data'!C510</f>
        <v>2.5</v>
      </c>
      <c r="D507">
        <f t="shared" si="7"/>
        <v>2.5</v>
      </c>
      <c r="E507">
        <v>0</v>
      </c>
    </row>
    <row r="508" spans="1:5" x14ac:dyDescent="0.25">
      <c r="A508" s="1">
        <v>43890</v>
      </c>
      <c r="B508">
        <f>'UMich Data'!C511</f>
        <v>2.4</v>
      </c>
      <c r="D508">
        <f t="shared" si="7"/>
        <v>2.4</v>
      </c>
      <c r="E508">
        <v>0</v>
      </c>
    </row>
    <row r="509" spans="1:5" x14ac:dyDescent="0.25">
      <c r="A509" s="1">
        <v>43921</v>
      </c>
      <c r="B509">
        <f>'UMich Data'!C512</f>
        <v>2.2000000000000002</v>
      </c>
      <c r="D509">
        <f t="shared" si="7"/>
        <v>2.2000000000000002</v>
      </c>
      <c r="E509">
        <v>0</v>
      </c>
    </row>
    <row r="510" spans="1:5" x14ac:dyDescent="0.25">
      <c r="A510" s="1">
        <v>43951</v>
      </c>
      <c r="B510">
        <f>'UMich Data'!C513</f>
        <v>2.1</v>
      </c>
      <c r="D510">
        <f t="shared" si="7"/>
        <v>2.1</v>
      </c>
      <c r="E510">
        <v>0</v>
      </c>
    </row>
    <row r="511" spans="1:5" x14ac:dyDescent="0.25">
      <c r="A511" s="1">
        <v>43982</v>
      </c>
      <c r="B511">
        <f>'UMich Data'!C514</f>
        <v>3.2</v>
      </c>
      <c r="D511">
        <f t="shared" si="7"/>
        <v>3.2</v>
      </c>
      <c r="E511">
        <v>0</v>
      </c>
    </row>
    <row r="512" spans="1:5" x14ac:dyDescent="0.25">
      <c r="A512" s="1">
        <v>44012</v>
      </c>
      <c r="B512">
        <f>'UMich Data'!C515</f>
        <v>3</v>
      </c>
      <c r="D512">
        <f t="shared" si="7"/>
        <v>3</v>
      </c>
      <c r="E512">
        <v>0</v>
      </c>
    </row>
    <row r="513" spans="1:5" x14ac:dyDescent="0.25">
      <c r="A513" s="1">
        <v>44043</v>
      </c>
      <c r="B513">
        <f>'UMich Data'!C516</f>
        <v>3</v>
      </c>
      <c r="D513">
        <f t="shared" si="7"/>
        <v>3</v>
      </c>
      <c r="E513">
        <v>0</v>
      </c>
    </row>
    <row r="514" spans="1:5" x14ac:dyDescent="0.25">
      <c r="A514" s="1">
        <v>44074</v>
      </c>
      <c r="B514">
        <f>'UMich Data'!C517</f>
        <v>3.1</v>
      </c>
      <c r="D514">
        <f t="shared" si="7"/>
        <v>3.1</v>
      </c>
      <c r="E514">
        <v>0</v>
      </c>
    </row>
    <row r="515" spans="1:5" x14ac:dyDescent="0.25">
      <c r="A515" s="1">
        <v>44104</v>
      </c>
      <c r="B515">
        <f>'UMich Data'!C518</f>
        <v>2.6</v>
      </c>
      <c r="D515">
        <f t="shared" ref="D515:D570" si="8">B515</f>
        <v>2.6</v>
      </c>
      <c r="E515">
        <v>0</v>
      </c>
    </row>
    <row r="516" spans="1:5" x14ac:dyDescent="0.25">
      <c r="A516" s="1">
        <v>44135</v>
      </c>
      <c r="B516">
        <f>'UMich Data'!C519</f>
        <v>2.6</v>
      </c>
      <c r="D516">
        <f t="shared" si="8"/>
        <v>2.6</v>
      </c>
      <c r="E516">
        <v>0</v>
      </c>
    </row>
    <row r="517" spans="1:5" x14ac:dyDescent="0.25">
      <c r="A517" s="1">
        <v>44165</v>
      </c>
      <c r="B517">
        <f>'UMich Data'!C520</f>
        <v>2.8</v>
      </c>
      <c r="D517">
        <f t="shared" si="8"/>
        <v>2.8</v>
      </c>
      <c r="E517">
        <v>0</v>
      </c>
    </row>
    <row r="518" spans="1:5" x14ac:dyDescent="0.25">
      <c r="A518" s="1">
        <v>44196</v>
      </c>
      <c r="B518">
        <f>'UMich Data'!C521</f>
        <v>2.5</v>
      </c>
      <c r="D518">
        <f t="shared" si="8"/>
        <v>2.5</v>
      </c>
      <c r="E518">
        <v>0</v>
      </c>
    </row>
    <row r="519" spans="1:5" x14ac:dyDescent="0.25">
      <c r="A519" s="1">
        <v>44227</v>
      </c>
      <c r="B519">
        <f>'UMich Data'!C522</f>
        <v>3</v>
      </c>
      <c r="D519">
        <f t="shared" si="8"/>
        <v>3</v>
      </c>
      <c r="E519">
        <v>0</v>
      </c>
    </row>
    <row r="520" spans="1:5" x14ac:dyDescent="0.25">
      <c r="A520" s="1">
        <v>44255</v>
      </c>
      <c r="B520">
        <f>'UMich Data'!C523</f>
        <v>3.3</v>
      </c>
      <c r="D520">
        <f t="shared" si="8"/>
        <v>3.3</v>
      </c>
      <c r="E520">
        <v>0</v>
      </c>
    </row>
    <row r="521" spans="1:5" x14ac:dyDescent="0.25">
      <c r="A521" s="1">
        <v>44286</v>
      </c>
      <c r="B521">
        <f>'UMich Data'!C524</f>
        <v>3.1</v>
      </c>
      <c r="D521">
        <f t="shared" si="8"/>
        <v>3.1</v>
      </c>
      <c r="E521">
        <v>0</v>
      </c>
    </row>
    <row r="522" spans="1:5" x14ac:dyDescent="0.25">
      <c r="A522" s="1">
        <v>44316</v>
      </c>
      <c r="B522">
        <f>'UMich Data'!C525</f>
        <v>3.4</v>
      </c>
      <c r="D522">
        <f t="shared" si="8"/>
        <v>3.4</v>
      </c>
      <c r="E522">
        <v>0</v>
      </c>
    </row>
    <row r="523" spans="1:5" x14ac:dyDescent="0.25">
      <c r="A523" s="1">
        <v>44347</v>
      </c>
      <c r="B523">
        <f>'UMich Data'!C526</f>
        <v>4.5999999999999996</v>
      </c>
      <c r="D523">
        <f t="shared" si="8"/>
        <v>4.5999999999999996</v>
      </c>
      <c r="E523">
        <v>0</v>
      </c>
    </row>
    <row r="524" spans="1:5" x14ac:dyDescent="0.25">
      <c r="A524" s="1">
        <v>44377</v>
      </c>
      <c r="B524">
        <f>'UMich Data'!C527</f>
        <v>4.2</v>
      </c>
      <c r="D524">
        <f t="shared" si="8"/>
        <v>4.2</v>
      </c>
      <c r="E524">
        <v>0</v>
      </c>
    </row>
    <row r="525" spans="1:5" x14ac:dyDescent="0.25">
      <c r="A525" s="1">
        <v>44408</v>
      </c>
      <c r="B525">
        <f>'UMich Data'!C528</f>
        <v>4.7</v>
      </c>
      <c r="D525">
        <f t="shared" si="8"/>
        <v>4.7</v>
      </c>
      <c r="E525">
        <v>0</v>
      </c>
    </row>
    <row r="526" spans="1:5" x14ac:dyDescent="0.25">
      <c r="A526" s="1">
        <v>44439</v>
      </c>
      <c r="B526">
        <f>'UMich Data'!C529</f>
        <v>4.5999999999999996</v>
      </c>
      <c r="D526">
        <f t="shared" si="8"/>
        <v>4.5999999999999996</v>
      </c>
      <c r="E526">
        <v>0</v>
      </c>
    </row>
    <row r="527" spans="1:5" x14ac:dyDescent="0.25">
      <c r="A527" s="1">
        <v>44469</v>
      </c>
      <c r="B527">
        <f>'UMich Data'!C530</f>
        <v>4.5999999999999996</v>
      </c>
      <c r="D527">
        <f t="shared" si="8"/>
        <v>4.5999999999999996</v>
      </c>
      <c r="E527">
        <v>0</v>
      </c>
    </row>
    <row r="528" spans="1:5" x14ac:dyDescent="0.25">
      <c r="A528" s="1">
        <v>44500</v>
      </c>
      <c r="B528">
        <f>'UMich Data'!C531</f>
        <v>4.8</v>
      </c>
      <c r="D528">
        <f t="shared" si="8"/>
        <v>4.8</v>
      </c>
      <c r="E528">
        <v>0</v>
      </c>
    </row>
    <row r="529" spans="1:5" x14ac:dyDescent="0.25">
      <c r="A529" s="1">
        <v>44530</v>
      </c>
      <c r="B529">
        <f>'UMich Data'!C532</f>
        <v>4.9000000000000004</v>
      </c>
      <c r="D529">
        <f t="shared" si="8"/>
        <v>4.9000000000000004</v>
      </c>
      <c r="E529">
        <v>0</v>
      </c>
    </row>
    <row r="530" spans="1:5" x14ac:dyDescent="0.25">
      <c r="A530" s="1">
        <v>44561</v>
      </c>
      <c r="B530">
        <f>'UMich Data'!C533</f>
        <v>4.8</v>
      </c>
      <c r="D530">
        <f t="shared" si="8"/>
        <v>4.8</v>
      </c>
      <c r="E530">
        <v>0</v>
      </c>
    </row>
    <row r="531" spans="1:5" x14ac:dyDescent="0.25">
      <c r="A531" s="1">
        <v>44592</v>
      </c>
      <c r="B531">
        <f>'UMich Data'!C534</f>
        <v>4.9000000000000004</v>
      </c>
      <c r="D531">
        <f t="shared" si="8"/>
        <v>4.9000000000000004</v>
      </c>
      <c r="E531">
        <v>0</v>
      </c>
    </row>
    <row r="532" spans="1:5" x14ac:dyDescent="0.25">
      <c r="A532" s="1">
        <v>44620</v>
      </c>
      <c r="B532">
        <f>'UMich Data'!C535</f>
        <v>4.9000000000000004</v>
      </c>
      <c r="D532">
        <f t="shared" si="8"/>
        <v>4.9000000000000004</v>
      </c>
      <c r="E532">
        <v>0</v>
      </c>
    </row>
    <row r="533" spans="1:5" x14ac:dyDescent="0.25">
      <c r="A533" s="1">
        <v>44651</v>
      </c>
      <c r="B533">
        <f>'UMich Data'!C536</f>
        <v>5.4</v>
      </c>
      <c r="D533">
        <f t="shared" si="8"/>
        <v>5.4</v>
      </c>
      <c r="E533">
        <v>0</v>
      </c>
    </row>
    <row r="534" spans="1:5" x14ac:dyDescent="0.25">
      <c r="A534" s="1">
        <v>44681</v>
      </c>
      <c r="B534">
        <f>'UMich Data'!C537</f>
        <v>5.4</v>
      </c>
      <c r="D534">
        <f t="shared" si="8"/>
        <v>5.4</v>
      </c>
      <c r="E534">
        <v>0</v>
      </c>
    </row>
    <row r="535" spans="1:5" x14ac:dyDescent="0.25">
      <c r="A535" s="1">
        <v>44712</v>
      </c>
      <c r="B535">
        <f>'UMich Data'!C538</f>
        <v>5.3</v>
      </c>
      <c r="D535">
        <f t="shared" si="8"/>
        <v>5.3</v>
      </c>
      <c r="E535">
        <v>0</v>
      </c>
    </row>
    <row r="536" spans="1:5" x14ac:dyDescent="0.25">
      <c r="A536" s="1">
        <v>44742</v>
      </c>
      <c r="B536">
        <f>'UMich Data'!C539</f>
        <v>5.3</v>
      </c>
      <c r="D536">
        <f t="shared" si="8"/>
        <v>5.3</v>
      </c>
      <c r="E536">
        <v>0</v>
      </c>
    </row>
    <row r="537" spans="1:5" x14ac:dyDescent="0.25">
      <c r="A537" s="1">
        <v>44773</v>
      </c>
      <c r="B537">
        <f>'UMich Data'!C540</f>
        <v>5.2</v>
      </c>
      <c r="D537">
        <f t="shared" si="8"/>
        <v>5.2</v>
      </c>
      <c r="E537">
        <v>0</v>
      </c>
    </row>
    <row r="538" spans="1:5" x14ac:dyDescent="0.25">
      <c r="A538" s="1">
        <v>44804</v>
      </c>
      <c r="B538">
        <f>'UMich Data'!C541</f>
        <v>4.8</v>
      </c>
      <c r="D538">
        <f t="shared" si="8"/>
        <v>4.8</v>
      </c>
      <c r="E538">
        <v>0</v>
      </c>
    </row>
    <row r="539" spans="1:5" x14ac:dyDescent="0.25">
      <c r="A539" s="1">
        <v>44834</v>
      </c>
      <c r="B539">
        <f>'UMich Data'!C542</f>
        <v>4.7</v>
      </c>
      <c r="D539">
        <f t="shared" si="8"/>
        <v>4.7</v>
      </c>
      <c r="E539">
        <v>0</v>
      </c>
    </row>
    <row r="540" spans="1:5" x14ac:dyDescent="0.25">
      <c r="A540" s="1">
        <v>44865</v>
      </c>
      <c r="B540">
        <f>'UMich Data'!C543</f>
        <v>5</v>
      </c>
      <c r="D540">
        <f t="shared" si="8"/>
        <v>5</v>
      </c>
      <c r="E540">
        <v>0</v>
      </c>
    </row>
    <row r="541" spans="1:5" x14ac:dyDescent="0.25">
      <c r="A541" s="1">
        <v>44895</v>
      </c>
      <c r="B541">
        <f>'UMich Data'!C544</f>
        <v>5</v>
      </c>
      <c r="D541">
        <f t="shared" si="8"/>
        <v>5</v>
      </c>
      <c r="E541">
        <v>0</v>
      </c>
    </row>
    <row r="542" spans="1:5" x14ac:dyDescent="0.25">
      <c r="A542" s="1">
        <v>44926</v>
      </c>
      <c r="B542">
        <f>'UMich Data'!C545</f>
        <v>4.3</v>
      </c>
      <c r="D542">
        <f t="shared" si="8"/>
        <v>4.3</v>
      </c>
      <c r="E542">
        <v>0</v>
      </c>
    </row>
    <row r="543" spans="1:5" x14ac:dyDescent="0.25">
      <c r="A543" s="1">
        <v>44957</v>
      </c>
      <c r="B543">
        <f>'UMich Data'!C546</f>
        <v>3.9</v>
      </c>
      <c r="D543">
        <f t="shared" si="8"/>
        <v>3.9</v>
      </c>
      <c r="E543">
        <v>0</v>
      </c>
    </row>
    <row r="544" spans="1:5" x14ac:dyDescent="0.25">
      <c r="A544" s="1">
        <v>44985</v>
      </c>
      <c r="B544">
        <f>'UMich Data'!C547</f>
        <v>4.2</v>
      </c>
      <c r="D544">
        <f t="shared" si="8"/>
        <v>4.2</v>
      </c>
      <c r="E544">
        <v>0</v>
      </c>
    </row>
    <row r="545" spans="1:5" x14ac:dyDescent="0.25">
      <c r="A545" s="1">
        <v>45016</v>
      </c>
      <c r="B545">
        <f>'UMich Data'!C548</f>
        <v>3.6</v>
      </c>
      <c r="D545">
        <f t="shared" si="8"/>
        <v>3.6</v>
      </c>
      <c r="E545">
        <v>0</v>
      </c>
    </row>
    <row r="546" spans="1:5" x14ac:dyDescent="0.25">
      <c r="A546" s="1">
        <v>45046</v>
      </c>
      <c r="B546">
        <f>'UMich Data'!C549</f>
        <v>4.7</v>
      </c>
      <c r="D546">
        <f t="shared" si="8"/>
        <v>4.7</v>
      </c>
      <c r="E546">
        <v>0</v>
      </c>
    </row>
    <row r="547" spans="1:5" x14ac:dyDescent="0.25">
      <c r="A547" s="1">
        <v>45077</v>
      </c>
      <c r="B547">
        <f>'UMich Data'!C550</f>
        <v>4.2</v>
      </c>
      <c r="D547">
        <f t="shared" si="8"/>
        <v>4.2</v>
      </c>
      <c r="E547">
        <v>0</v>
      </c>
    </row>
    <row r="548" spans="1:5" x14ac:dyDescent="0.25">
      <c r="A548" s="1">
        <v>45107</v>
      </c>
      <c r="B548">
        <f>'UMich Data'!C551</f>
        <v>3.3</v>
      </c>
      <c r="D548">
        <f t="shared" si="8"/>
        <v>3.3</v>
      </c>
      <c r="E548">
        <v>0</v>
      </c>
    </row>
    <row r="549" spans="1:5" x14ac:dyDescent="0.25">
      <c r="A549" s="1">
        <v>45138</v>
      </c>
      <c r="B549">
        <f>'UMich Data'!C552</f>
        <v>3.4</v>
      </c>
      <c r="D549">
        <f t="shared" si="8"/>
        <v>3.4</v>
      </c>
      <c r="E549">
        <v>0</v>
      </c>
    </row>
    <row r="550" spans="1:5" x14ac:dyDescent="0.25">
      <c r="A550" s="1">
        <v>45169</v>
      </c>
      <c r="B550">
        <f>'UMich Data'!C553</f>
        <v>3.5</v>
      </c>
      <c r="D550">
        <f t="shared" si="8"/>
        <v>3.5</v>
      </c>
      <c r="E550">
        <v>0</v>
      </c>
    </row>
    <row r="551" spans="1:5" x14ac:dyDescent="0.25">
      <c r="A551" s="1">
        <v>45199</v>
      </c>
      <c r="B551">
        <f>'UMich Data'!C554</f>
        <v>3.2</v>
      </c>
      <c r="D551">
        <f t="shared" si="8"/>
        <v>3.2</v>
      </c>
      <c r="E551">
        <v>0</v>
      </c>
    </row>
    <row r="552" spans="1:5" x14ac:dyDescent="0.25">
      <c r="A552" s="1">
        <v>45230</v>
      </c>
      <c r="B552">
        <f>'UMich Data'!C555</f>
        <v>4.2</v>
      </c>
      <c r="D552">
        <f t="shared" si="8"/>
        <v>4.2</v>
      </c>
      <c r="E552">
        <v>0</v>
      </c>
    </row>
    <row r="553" spans="1:5" x14ac:dyDescent="0.25">
      <c r="A553" s="1">
        <v>45260</v>
      </c>
      <c r="B553">
        <f>'UMich Data'!C556</f>
        <v>4.5</v>
      </c>
      <c r="D553">
        <f t="shared" si="8"/>
        <v>4.5</v>
      </c>
      <c r="E553">
        <v>0</v>
      </c>
    </row>
    <row r="554" spans="1:5" x14ac:dyDescent="0.25">
      <c r="A554" s="1">
        <v>45291</v>
      </c>
      <c r="B554">
        <f>'UMich Data'!C557</f>
        <v>3.1</v>
      </c>
      <c r="D554">
        <f t="shared" si="8"/>
        <v>3.1</v>
      </c>
      <c r="E554">
        <v>0</v>
      </c>
    </row>
    <row r="555" spans="1:5" x14ac:dyDescent="0.25">
      <c r="A555" s="1">
        <v>45322</v>
      </c>
      <c r="B555">
        <f>'UMich Data'!C558</f>
        <v>2.9</v>
      </c>
      <c r="D555">
        <f t="shared" si="8"/>
        <v>2.9</v>
      </c>
      <c r="E555">
        <v>0</v>
      </c>
    </row>
    <row r="556" spans="1:5" x14ac:dyDescent="0.25">
      <c r="A556" s="1">
        <v>45351</v>
      </c>
      <c r="B556">
        <f>'UMich Data'!C559</f>
        <v>3</v>
      </c>
      <c r="D556">
        <f t="shared" si="8"/>
        <v>3</v>
      </c>
      <c r="E556">
        <v>0</v>
      </c>
    </row>
    <row r="557" spans="1:5" x14ac:dyDescent="0.25">
      <c r="A557" s="1">
        <v>45382</v>
      </c>
      <c r="B557">
        <f>'UMich Data'!C560</f>
        <v>2.9</v>
      </c>
      <c r="D557">
        <f t="shared" si="8"/>
        <v>2.9</v>
      </c>
      <c r="E557">
        <v>0</v>
      </c>
    </row>
    <row r="558" spans="1:5" x14ac:dyDescent="0.25">
      <c r="A558" s="1">
        <v>45412</v>
      </c>
      <c r="B558">
        <f>'UMich Data'!C561</f>
        <v>3.2</v>
      </c>
      <c r="D558">
        <f t="shared" si="8"/>
        <v>3.2</v>
      </c>
      <c r="E558">
        <v>0</v>
      </c>
    </row>
    <row r="559" spans="1:5" x14ac:dyDescent="0.25">
      <c r="A559" s="1">
        <v>45443</v>
      </c>
      <c r="B559">
        <f>'UMich Data'!C562</f>
        <v>3.3</v>
      </c>
      <c r="D559">
        <f t="shared" si="8"/>
        <v>3.3</v>
      </c>
      <c r="E559">
        <v>0</v>
      </c>
    </row>
    <row r="560" spans="1:5" x14ac:dyDescent="0.25">
      <c r="A560" s="1">
        <v>45473</v>
      </c>
      <c r="B560">
        <f>'UMich Data'!C563</f>
        <v>3</v>
      </c>
      <c r="D560">
        <f t="shared" si="8"/>
        <v>3</v>
      </c>
      <c r="E560">
        <v>0</v>
      </c>
    </row>
    <row r="561" spans="1:6" x14ac:dyDescent="0.25">
      <c r="A561" s="1">
        <v>45504</v>
      </c>
      <c r="B561">
        <f>'UMich Data'!C564</f>
        <v>2.9</v>
      </c>
      <c r="D561">
        <f t="shared" si="8"/>
        <v>2.9</v>
      </c>
      <c r="E561">
        <v>0</v>
      </c>
    </row>
    <row r="562" spans="1:6" x14ac:dyDescent="0.25">
      <c r="A562" s="1">
        <v>45535</v>
      </c>
      <c r="B562">
        <f>'UMich Data'!C565</f>
        <v>2.8</v>
      </c>
      <c r="D562">
        <f t="shared" si="8"/>
        <v>2.8</v>
      </c>
      <c r="E562">
        <v>0</v>
      </c>
    </row>
    <row r="563" spans="1:6" x14ac:dyDescent="0.25">
      <c r="A563" s="1">
        <v>45565</v>
      </c>
      <c r="B563">
        <f>'UMich Data'!C566</f>
        <v>2.7</v>
      </c>
      <c r="D563">
        <f t="shared" si="8"/>
        <v>2.7</v>
      </c>
      <c r="E563">
        <v>0</v>
      </c>
    </row>
    <row r="564" spans="1:6" x14ac:dyDescent="0.25">
      <c r="A564" s="1">
        <v>45596</v>
      </c>
      <c r="B564">
        <f>'UMich Data'!C567</f>
        <v>2.7</v>
      </c>
      <c r="D564">
        <f t="shared" si="8"/>
        <v>2.7</v>
      </c>
      <c r="E564">
        <v>0</v>
      </c>
    </row>
    <row r="565" spans="1:6" x14ac:dyDescent="0.25">
      <c r="A565" s="1">
        <v>45626</v>
      </c>
      <c r="B565">
        <f>'UMich Data'!C568</f>
        <v>2.6</v>
      </c>
      <c r="D565">
        <f t="shared" si="8"/>
        <v>2.6</v>
      </c>
      <c r="E565">
        <v>0</v>
      </c>
    </row>
    <row r="566" spans="1:6" x14ac:dyDescent="0.25">
      <c r="A566" s="1">
        <v>45657</v>
      </c>
      <c r="B566">
        <f>'UMich Data'!C569</f>
        <v>2.8</v>
      </c>
      <c r="D566">
        <f t="shared" si="8"/>
        <v>2.8</v>
      </c>
      <c r="E566">
        <v>0</v>
      </c>
    </row>
    <row r="567" spans="1:6" x14ac:dyDescent="0.25">
      <c r="A567" s="1">
        <v>45688</v>
      </c>
      <c r="B567">
        <f>'UMich Data'!C570</f>
        <v>3.3</v>
      </c>
      <c r="D567">
        <f t="shared" si="8"/>
        <v>3.3</v>
      </c>
      <c r="E567">
        <v>0</v>
      </c>
    </row>
    <row r="568" spans="1:6" x14ac:dyDescent="0.25">
      <c r="A568" s="1">
        <v>45716</v>
      </c>
      <c r="B568">
        <f>'UMich Data'!C571</f>
        <v>4.3</v>
      </c>
      <c r="D568">
        <f t="shared" si="8"/>
        <v>4.3</v>
      </c>
      <c r="E568">
        <v>0</v>
      </c>
    </row>
    <row r="569" spans="1:6" x14ac:dyDescent="0.25">
      <c r="A569" s="1">
        <v>45747</v>
      </c>
      <c r="B569">
        <f>'UMich Data'!C572</f>
        <v>5</v>
      </c>
      <c r="D569">
        <f t="shared" si="8"/>
        <v>5</v>
      </c>
      <c r="E569">
        <v>0</v>
      </c>
      <c r="F569">
        <f>B569</f>
        <v>5</v>
      </c>
    </row>
    <row r="570" spans="1:6" x14ac:dyDescent="0.25">
      <c r="A570" s="1">
        <v>45777</v>
      </c>
      <c r="B570">
        <f>'UMich Data'!C573</f>
        <v>6.5</v>
      </c>
      <c r="D570">
        <f t="shared" si="8"/>
        <v>6.5</v>
      </c>
      <c r="E570">
        <v>0</v>
      </c>
    </row>
    <row r="583" spans="4:5" x14ac:dyDescent="0.25">
      <c r="D583" t="s">
        <v>6</v>
      </c>
    </row>
    <row r="585" spans="4:5" x14ac:dyDescent="0.25">
      <c r="D585" s="12" t="s">
        <v>2</v>
      </c>
      <c r="E585" t="s">
        <v>3</v>
      </c>
    </row>
    <row r="586" spans="4:5" x14ac:dyDescent="0.25">
      <c r="D586" s="2" t="s">
        <v>1</v>
      </c>
      <c r="E586" t="s">
        <v>4</v>
      </c>
    </row>
    <row r="587" spans="4:5" x14ac:dyDescent="0.25">
      <c r="D587">
        <f t="shared" ref="D587" si="9">D569-D564</f>
        <v>2.2999999999999998</v>
      </c>
      <c r="E587" t="s">
        <v>5</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EB5A-7DE8-448B-9713-9D566A3CC27B}">
  <dimension ref="A1:P147"/>
  <sheetViews>
    <sheetView workbookViewId="0">
      <pane xSplit="2" ySplit="5" topLeftCell="C129" activePane="bottomRight" state="frozen"/>
      <selection pane="topRight" activeCell="C1" sqref="C1"/>
      <selection pane="bottomLeft" activeCell="A6" sqref="A6"/>
      <selection pane="bottomRight" activeCell="D144" sqref="D144"/>
    </sheetView>
  </sheetViews>
  <sheetFormatPr defaultRowHeight="15" x14ac:dyDescent="0.25"/>
  <cols>
    <col min="1" max="1" width="12.28515625" customWidth="1"/>
    <col min="15" max="15" width="8.85546875" customWidth="1"/>
  </cols>
  <sheetData>
    <row r="1" spans="1:16" x14ac:dyDescent="0.25">
      <c r="B1" t="s">
        <v>7</v>
      </c>
      <c r="D1" s="6"/>
      <c r="E1" s="6"/>
      <c r="F1" s="6"/>
      <c r="G1" s="6"/>
      <c r="H1" s="6"/>
      <c r="I1" s="6"/>
      <c r="J1" s="6"/>
      <c r="K1" s="6"/>
      <c r="L1" s="6"/>
      <c r="M1" s="6"/>
      <c r="N1" s="6"/>
    </row>
    <row r="2" spans="1:16" x14ac:dyDescent="0.25">
      <c r="B2" t="s">
        <v>8</v>
      </c>
      <c r="D2" s="6"/>
      <c r="E2" s="6"/>
      <c r="F2" s="6"/>
      <c r="G2" s="6"/>
      <c r="H2" s="6"/>
      <c r="I2" s="6"/>
      <c r="J2" s="6"/>
      <c r="K2" s="6"/>
      <c r="L2" s="6"/>
      <c r="M2" s="6"/>
      <c r="N2" s="6"/>
    </row>
    <row r="3" spans="1:16" ht="45" customHeight="1" thickBot="1" x14ac:dyDescent="0.3">
      <c r="C3" s="17" t="s">
        <v>19</v>
      </c>
      <c r="D3" s="17"/>
      <c r="E3" s="17"/>
      <c r="F3" s="17"/>
      <c r="G3" s="17"/>
      <c r="H3" s="17"/>
      <c r="I3" s="17"/>
      <c r="J3" s="17"/>
      <c r="K3" s="6"/>
      <c r="L3" s="6"/>
      <c r="M3" s="13" t="s">
        <v>24</v>
      </c>
      <c r="N3" s="13"/>
      <c r="O3" s="13"/>
    </row>
    <row r="4" spans="1:16" ht="14.45" customHeight="1" thickTop="1" x14ac:dyDescent="0.25">
      <c r="C4" s="15" t="s">
        <v>22</v>
      </c>
      <c r="D4" s="15"/>
      <c r="E4" s="15"/>
      <c r="F4" s="15"/>
      <c r="G4" s="14" t="s">
        <v>23</v>
      </c>
      <c r="H4" s="15"/>
      <c r="I4" s="15"/>
      <c r="J4" s="16"/>
      <c r="K4" s="6"/>
      <c r="L4" s="6"/>
      <c r="M4" s="6"/>
      <c r="N4" s="6"/>
    </row>
    <row r="5" spans="1:16" ht="30" x14ac:dyDescent="0.25">
      <c r="C5" s="6" t="s">
        <v>13</v>
      </c>
      <c r="D5" t="s">
        <v>12</v>
      </c>
      <c r="E5" s="6" t="s">
        <v>14</v>
      </c>
      <c r="F5" s="7" t="s">
        <v>15</v>
      </c>
      <c r="G5" s="10"/>
      <c r="H5" t="s">
        <v>12</v>
      </c>
      <c r="I5" s="7" t="s">
        <v>15</v>
      </c>
      <c r="J5" s="4"/>
      <c r="L5" s="6"/>
    </row>
    <row r="6" spans="1:16" x14ac:dyDescent="0.25">
      <c r="A6" s="5">
        <v>41426</v>
      </c>
      <c r="B6">
        <v>201306</v>
      </c>
      <c r="C6" s="6">
        <v>1.97668993473053</v>
      </c>
      <c r="D6" s="6">
        <v>3.0908844470977779</v>
      </c>
      <c r="E6" s="6">
        <v>5.9442911148071289</v>
      </c>
      <c r="F6" s="6">
        <f t="shared" ref="F6:F37" si="0">D6+$P$9-$P$10</f>
        <v>3.018502480785052</v>
      </c>
      <c r="G6" s="10"/>
      <c r="H6" s="6">
        <v>4.5690178871154794</v>
      </c>
      <c r="I6" s="6">
        <f t="shared" ref="I6:I37" si="1">H6+$P$9-$P$11</f>
        <v>4.1463211347659445</v>
      </c>
      <c r="J6" s="9"/>
      <c r="P6" t="s">
        <v>9</v>
      </c>
    </row>
    <row r="7" spans="1:16" x14ac:dyDescent="0.25">
      <c r="A7" s="5">
        <v>41456</v>
      </c>
      <c r="B7">
        <v>201307</v>
      </c>
      <c r="C7" s="6">
        <v>1.600252747535706</v>
      </c>
      <c r="D7" s="6">
        <v>3.1625218391418461</v>
      </c>
      <c r="E7" s="6">
        <v>6</v>
      </c>
      <c r="F7" s="6">
        <f t="shared" si="0"/>
        <v>3.0901398728291203</v>
      </c>
      <c r="G7" s="10"/>
      <c r="H7" s="6">
        <v>4.6822681427001953</v>
      </c>
      <c r="I7" s="6">
        <f t="shared" si="1"/>
        <v>4.2595713903506596</v>
      </c>
      <c r="J7" s="9"/>
    </row>
    <row r="8" spans="1:16" x14ac:dyDescent="0.25">
      <c r="A8" s="5">
        <v>41487</v>
      </c>
      <c r="B8">
        <v>201308</v>
      </c>
      <c r="C8" s="6">
        <v>2</v>
      </c>
      <c r="D8" s="6">
        <v>3.3950710296630859</v>
      </c>
      <c r="E8" s="6">
        <v>7.1927351951599121</v>
      </c>
      <c r="F8" s="6">
        <f t="shared" si="0"/>
        <v>3.3226890633503596</v>
      </c>
      <c r="G8" s="10"/>
      <c r="H8" s="6">
        <v>4.8004517555236816</v>
      </c>
      <c r="I8" s="6">
        <f t="shared" si="1"/>
        <v>4.3777550031741459</v>
      </c>
      <c r="J8" s="9"/>
      <c r="O8" s="3" t="s">
        <v>20</v>
      </c>
    </row>
    <row r="9" spans="1:16" x14ac:dyDescent="0.25">
      <c r="A9" s="5">
        <v>41518</v>
      </c>
      <c r="B9">
        <v>201309</v>
      </c>
      <c r="C9" s="6">
        <v>1.917688727378845</v>
      </c>
      <c r="D9" s="6">
        <v>3.367289781570435</v>
      </c>
      <c r="E9" s="6">
        <v>6.8743820190429688</v>
      </c>
      <c r="F9" s="6">
        <f t="shared" si="0"/>
        <v>3.2949078152577091</v>
      </c>
      <c r="G9" s="10"/>
      <c r="H9" s="6">
        <v>4.7543344497680664</v>
      </c>
      <c r="I9" s="6">
        <f t="shared" si="1"/>
        <v>4.3316376974185307</v>
      </c>
      <c r="J9" s="9"/>
      <c r="O9" t="s">
        <v>10</v>
      </c>
      <c r="P9">
        <f>AVERAGE(UMich!B459:B506)</f>
        <v>2.6270833333333337</v>
      </c>
    </row>
    <row r="10" spans="1:16" x14ac:dyDescent="0.25">
      <c r="A10" s="5">
        <v>41548</v>
      </c>
      <c r="B10">
        <v>201310</v>
      </c>
      <c r="C10" s="6">
        <v>1.667041659355164</v>
      </c>
      <c r="D10" s="6">
        <v>3.1747326850891109</v>
      </c>
      <c r="E10" s="6">
        <v>6.4149165153503418</v>
      </c>
      <c r="F10" s="6">
        <f t="shared" si="0"/>
        <v>3.102350718776385</v>
      </c>
      <c r="G10" s="10"/>
      <c r="H10" s="6">
        <v>4.6194348335266113</v>
      </c>
      <c r="I10" s="6">
        <f t="shared" si="1"/>
        <v>4.1967380811770756</v>
      </c>
      <c r="J10" s="9"/>
      <c r="O10" t="s">
        <v>11</v>
      </c>
      <c r="P10" s="6">
        <f>AVERAGE('FRB-NY 1yr and 3yr medians'!D37:D84)</f>
        <v>2.6994652996460595</v>
      </c>
    </row>
    <row r="11" spans="1:16" x14ac:dyDescent="0.25">
      <c r="A11" s="5">
        <v>41579</v>
      </c>
      <c r="B11">
        <v>201311</v>
      </c>
      <c r="C11" s="6">
        <v>1.6856116056442261</v>
      </c>
      <c r="D11" s="6">
        <v>3.196596622467041</v>
      </c>
      <c r="E11" s="6">
        <v>6.2329192161560059</v>
      </c>
      <c r="F11" s="6">
        <f t="shared" si="0"/>
        <v>3.1242146561543147</v>
      </c>
      <c r="G11" s="10"/>
      <c r="H11" s="6">
        <v>4.0872631072998047</v>
      </c>
      <c r="I11" s="6">
        <f t="shared" si="1"/>
        <v>3.6645663549502689</v>
      </c>
      <c r="J11" s="9"/>
      <c r="O11" t="s">
        <v>21</v>
      </c>
      <c r="P11" s="6">
        <f>AVERAGE('FRB-NY 1yr and 3yr medians'!H37:H84)</f>
        <v>3.049780085682869</v>
      </c>
    </row>
    <row r="12" spans="1:16" x14ac:dyDescent="0.25">
      <c r="A12" s="5">
        <v>41609</v>
      </c>
      <c r="B12">
        <v>201312</v>
      </c>
      <c r="C12" s="6">
        <v>1.6044991016387939</v>
      </c>
      <c r="D12" s="6">
        <v>3.1378405094146729</v>
      </c>
      <c r="E12" s="6">
        <v>6.0267558097839364</v>
      </c>
      <c r="F12" s="6">
        <f t="shared" si="0"/>
        <v>3.0654585431019465</v>
      </c>
      <c r="G12" s="10"/>
      <c r="H12" s="6">
        <v>4.5185794830322266</v>
      </c>
      <c r="I12" s="6">
        <f t="shared" si="1"/>
        <v>4.0958827306826908</v>
      </c>
      <c r="J12" s="9"/>
    </row>
    <row r="13" spans="1:16" x14ac:dyDescent="0.25">
      <c r="A13" s="5">
        <v>41640</v>
      </c>
      <c r="B13">
        <v>201401</v>
      </c>
      <c r="C13" s="6">
        <v>1.400194525718689</v>
      </c>
      <c r="D13" s="6">
        <v>3</v>
      </c>
      <c r="E13" s="6">
        <v>6.0611100196838379</v>
      </c>
      <c r="F13" s="6">
        <f t="shared" si="0"/>
        <v>2.9276180336872737</v>
      </c>
      <c r="G13" s="10"/>
      <c r="H13" s="6">
        <v>4.1231374740600586</v>
      </c>
      <c r="I13" s="6">
        <f t="shared" si="1"/>
        <v>3.7004407217105229</v>
      </c>
      <c r="J13" s="9"/>
    </row>
    <row r="14" spans="1:16" x14ac:dyDescent="0.25">
      <c r="A14" s="5">
        <v>41671</v>
      </c>
      <c r="B14">
        <v>201402</v>
      </c>
      <c r="C14" s="6">
        <v>1.768821120262146</v>
      </c>
      <c r="D14" s="6">
        <v>3.0908844470977779</v>
      </c>
      <c r="E14" s="6">
        <v>6</v>
      </c>
      <c r="F14" s="6">
        <f t="shared" si="0"/>
        <v>3.018502480785052</v>
      </c>
      <c r="G14" s="10"/>
      <c r="H14" s="6">
        <v>4.1314883232116699</v>
      </c>
      <c r="I14" s="6">
        <f t="shared" si="1"/>
        <v>3.7087915708621342</v>
      </c>
      <c r="J14" s="9"/>
      <c r="O14" s="3"/>
    </row>
    <row r="15" spans="1:16" x14ac:dyDescent="0.25">
      <c r="A15" s="5">
        <v>41699</v>
      </c>
      <c r="B15">
        <v>201403</v>
      </c>
      <c r="C15" s="6">
        <v>1.5469180345535281</v>
      </c>
      <c r="D15" s="6">
        <v>3.196596622467041</v>
      </c>
      <c r="E15" s="6">
        <v>6.0979199409484863</v>
      </c>
      <c r="F15" s="6">
        <f t="shared" si="0"/>
        <v>3.1242146561543147</v>
      </c>
      <c r="G15" s="10"/>
      <c r="H15" s="6">
        <v>4.521639347076416</v>
      </c>
      <c r="I15" s="6">
        <f t="shared" si="1"/>
        <v>4.0989425947268803</v>
      </c>
      <c r="J15" s="9"/>
    </row>
    <row r="16" spans="1:16" x14ac:dyDescent="0.25">
      <c r="A16" s="5">
        <v>41730</v>
      </c>
      <c r="B16">
        <v>201404</v>
      </c>
      <c r="C16" s="6">
        <v>1.792324542999268</v>
      </c>
      <c r="D16" s="6">
        <v>3.3039402961730961</v>
      </c>
      <c r="E16" s="6">
        <v>6.303314208984375</v>
      </c>
      <c r="F16" s="6">
        <f t="shared" si="0"/>
        <v>3.2315583298603703</v>
      </c>
      <c r="G16" s="10"/>
      <c r="H16" s="6">
        <v>4.4732551574707031</v>
      </c>
      <c r="I16" s="6">
        <f t="shared" si="1"/>
        <v>4.0505584051211674</v>
      </c>
      <c r="J16" s="9"/>
      <c r="P16" s="6"/>
    </row>
    <row r="17" spans="1:16" x14ac:dyDescent="0.25">
      <c r="A17" s="5">
        <v>41760</v>
      </c>
      <c r="B17">
        <v>201405</v>
      </c>
      <c r="C17" s="6">
        <v>1.6044991016387939</v>
      </c>
      <c r="D17" s="6">
        <v>3.1717479228973389</v>
      </c>
      <c r="E17" s="6">
        <v>6</v>
      </c>
      <c r="F17" s="6">
        <f t="shared" si="0"/>
        <v>3.0993659565846126</v>
      </c>
      <c r="G17" s="10"/>
      <c r="H17" s="6">
        <v>4.3429875373840332</v>
      </c>
      <c r="I17" s="6">
        <f t="shared" si="1"/>
        <v>3.9202907850344975</v>
      </c>
      <c r="J17" s="9"/>
      <c r="P17" s="6"/>
    </row>
    <row r="18" spans="1:16" x14ac:dyDescent="0.25">
      <c r="A18" s="5">
        <v>41791</v>
      </c>
      <c r="B18">
        <v>201406</v>
      </c>
      <c r="C18" s="6">
        <v>1.757631897926331</v>
      </c>
      <c r="D18" s="6">
        <v>3.204562902450562</v>
      </c>
      <c r="E18" s="6">
        <v>6</v>
      </c>
      <c r="F18" s="6">
        <f t="shared" si="0"/>
        <v>3.1321809361378361</v>
      </c>
      <c r="G18" s="10"/>
      <c r="H18" s="6">
        <v>4.7524762153625488</v>
      </c>
      <c r="I18" s="6">
        <f t="shared" si="1"/>
        <v>4.3297794630130131</v>
      </c>
      <c r="J18" s="9"/>
    </row>
    <row r="19" spans="1:16" x14ac:dyDescent="0.25">
      <c r="A19" s="5">
        <v>41821</v>
      </c>
      <c r="B19">
        <v>201407</v>
      </c>
      <c r="C19" s="6">
        <v>1.6995458602905269</v>
      </c>
      <c r="D19" s="6">
        <v>3.111110925674438</v>
      </c>
      <c r="E19" s="6">
        <v>6.3662075996398926</v>
      </c>
      <c r="F19" s="6">
        <f t="shared" si="0"/>
        <v>3.0387289593617122</v>
      </c>
      <c r="G19" s="10"/>
      <c r="H19" s="6">
        <v>4.5395469665527344</v>
      </c>
      <c r="I19" s="6">
        <f t="shared" si="1"/>
        <v>4.1168502142031986</v>
      </c>
      <c r="J19" s="9"/>
    </row>
    <row r="20" spans="1:16" x14ac:dyDescent="0.25">
      <c r="A20" s="5">
        <v>41852</v>
      </c>
      <c r="B20">
        <v>201408</v>
      </c>
      <c r="C20" s="6">
        <v>1.575211644172668</v>
      </c>
      <c r="D20" s="6">
        <v>3</v>
      </c>
      <c r="E20" s="6">
        <v>6</v>
      </c>
      <c r="F20" s="6">
        <f t="shared" si="0"/>
        <v>2.9276180336872737</v>
      </c>
      <c r="G20" s="10"/>
      <c r="H20" s="6">
        <v>4.0396580696105957</v>
      </c>
      <c r="I20" s="6">
        <f t="shared" si="1"/>
        <v>3.61696131726106</v>
      </c>
      <c r="J20" s="9"/>
    </row>
    <row r="21" spans="1:16" x14ac:dyDescent="0.25">
      <c r="A21" s="5">
        <v>41883</v>
      </c>
      <c r="B21">
        <v>201409</v>
      </c>
      <c r="C21" s="6">
        <v>1.5734773874282839</v>
      </c>
      <c r="D21" s="6">
        <v>3</v>
      </c>
      <c r="E21" s="6">
        <v>6</v>
      </c>
      <c r="F21" s="6">
        <f t="shared" si="0"/>
        <v>2.9276180336872737</v>
      </c>
      <c r="G21" s="10"/>
      <c r="H21" s="6">
        <v>3.8731575012207031</v>
      </c>
      <c r="I21" s="6">
        <f t="shared" si="1"/>
        <v>3.4504607488711674</v>
      </c>
      <c r="J21" s="9"/>
    </row>
    <row r="22" spans="1:16" x14ac:dyDescent="0.25">
      <c r="A22" s="5">
        <v>41913</v>
      </c>
      <c r="B22">
        <v>201410</v>
      </c>
      <c r="C22" s="6">
        <v>1.462474942207336</v>
      </c>
      <c r="D22" s="6">
        <v>3</v>
      </c>
      <c r="E22" s="6">
        <v>6</v>
      </c>
      <c r="F22" s="6">
        <f t="shared" si="0"/>
        <v>2.9276180336872737</v>
      </c>
      <c r="G22" s="10"/>
      <c r="H22" s="6">
        <v>3.4588913917541499</v>
      </c>
      <c r="I22" s="6">
        <f t="shared" si="1"/>
        <v>3.0361946394046146</v>
      </c>
      <c r="J22" s="9"/>
    </row>
    <row r="23" spans="1:16" x14ac:dyDescent="0.25">
      <c r="A23" s="5">
        <v>41944</v>
      </c>
      <c r="B23">
        <v>201411</v>
      </c>
      <c r="C23" s="6">
        <v>1.462474942207336</v>
      </c>
      <c r="D23" s="6">
        <v>3.015459299087524</v>
      </c>
      <c r="E23" s="6">
        <v>6</v>
      </c>
      <c r="F23" s="6">
        <f t="shared" si="0"/>
        <v>2.9430773327747981</v>
      </c>
      <c r="G23" s="10"/>
      <c r="H23" s="6">
        <v>3.608507394790649</v>
      </c>
      <c r="I23" s="6">
        <f t="shared" si="1"/>
        <v>3.1858106424411137</v>
      </c>
      <c r="J23" s="9"/>
    </row>
    <row r="24" spans="1:16" x14ac:dyDescent="0.25">
      <c r="A24" s="5">
        <v>41974</v>
      </c>
      <c r="B24">
        <v>201412</v>
      </c>
      <c r="C24" s="6">
        <v>1</v>
      </c>
      <c r="D24" s="6">
        <v>2.9808437824249272</v>
      </c>
      <c r="E24" s="6">
        <v>5.650181770324707</v>
      </c>
      <c r="F24" s="6">
        <f t="shared" si="0"/>
        <v>2.9084618161122013</v>
      </c>
      <c r="G24" s="10"/>
      <c r="H24" s="6">
        <v>3.084014892578125</v>
      </c>
      <c r="I24" s="6">
        <f t="shared" si="1"/>
        <v>2.6613181402285893</v>
      </c>
      <c r="J24" s="9"/>
    </row>
    <row r="25" spans="1:16" x14ac:dyDescent="0.25">
      <c r="A25" s="5">
        <v>42005</v>
      </c>
      <c r="B25">
        <v>201501</v>
      </c>
      <c r="C25" s="6">
        <v>1.101942300796509</v>
      </c>
      <c r="D25" s="6">
        <v>2.926263809204102</v>
      </c>
      <c r="E25" s="6">
        <v>5.4239850044250488</v>
      </c>
      <c r="F25" s="6">
        <f t="shared" si="0"/>
        <v>2.8538818428913761</v>
      </c>
      <c r="G25" s="10"/>
      <c r="H25" s="6">
        <v>3.315294504165649</v>
      </c>
      <c r="I25" s="6">
        <f t="shared" si="1"/>
        <v>2.8925977518161137</v>
      </c>
      <c r="J25" s="9"/>
    </row>
    <row r="26" spans="1:16" x14ac:dyDescent="0.25">
      <c r="A26" s="5">
        <v>42036</v>
      </c>
      <c r="B26">
        <v>201502</v>
      </c>
      <c r="C26" s="6">
        <v>1.1975554227828979</v>
      </c>
      <c r="D26" s="6">
        <v>2.8302655220031738</v>
      </c>
      <c r="E26" s="6">
        <v>5.1625537872314453</v>
      </c>
      <c r="F26" s="6">
        <f t="shared" si="0"/>
        <v>2.7578835556904475</v>
      </c>
      <c r="G26" s="10"/>
      <c r="H26" s="6">
        <v>3.1801989078521729</v>
      </c>
      <c r="I26" s="6">
        <f t="shared" si="1"/>
        <v>2.7575021555026371</v>
      </c>
      <c r="J26" s="9"/>
    </row>
    <row r="27" spans="1:16" x14ac:dyDescent="0.25">
      <c r="A27" s="5">
        <v>42064</v>
      </c>
      <c r="B27">
        <v>201503</v>
      </c>
      <c r="C27" s="6">
        <v>1.076091051101685</v>
      </c>
      <c r="D27" s="6">
        <v>2.875452041625977</v>
      </c>
      <c r="E27" s="6">
        <v>4.9501113891601563</v>
      </c>
      <c r="F27" s="6">
        <f t="shared" si="0"/>
        <v>2.8030700753132511</v>
      </c>
      <c r="G27" s="10"/>
      <c r="H27" s="6">
        <v>3.120107889175415</v>
      </c>
      <c r="I27" s="6">
        <f t="shared" si="1"/>
        <v>2.6974111368258793</v>
      </c>
      <c r="J27" s="9"/>
    </row>
    <row r="28" spans="1:16" x14ac:dyDescent="0.25">
      <c r="A28" s="5">
        <v>42095</v>
      </c>
      <c r="B28">
        <v>201504</v>
      </c>
      <c r="C28" s="6">
        <v>1</v>
      </c>
      <c r="D28" s="6">
        <v>2.733258724212646</v>
      </c>
      <c r="E28" s="6">
        <v>4.9975180625915527</v>
      </c>
      <c r="F28" s="6">
        <f t="shared" si="0"/>
        <v>2.6608767578999202</v>
      </c>
      <c r="G28" s="10"/>
      <c r="H28" s="6">
        <v>3.157371044158936</v>
      </c>
      <c r="I28" s="6">
        <f t="shared" si="1"/>
        <v>2.7346742918094007</v>
      </c>
      <c r="J28" s="9"/>
    </row>
    <row r="29" spans="1:16" x14ac:dyDescent="0.25">
      <c r="A29" s="5">
        <v>42125</v>
      </c>
      <c r="B29">
        <v>201505</v>
      </c>
      <c r="C29" s="6">
        <v>1.2880070209503169</v>
      </c>
      <c r="D29" s="6">
        <v>2.9557628631591801</v>
      </c>
      <c r="E29" s="6">
        <v>4.9061641693115234</v>
      </c>
      <c r="F29" s="6">
        <f t="shared" si="0"/>
        <v>2.8833808968464543</v>
      </c>
      <c r="G29" s="10"/>
      <c r="H29" s="6">
        <v>3.2571191787719731</v>
      </c>
      <c r="I29" s="6">
        <f t="shared" si="1"/>
        <v>2.8344224264224378</v>
      </c>
      <c r="J29" s="9"/>
    </row>
    <row r="30" spans="1:16" x14ac:dyDescent="0.25">
      <c r="A30" s="5">
        <v>42156</v>
      </c>
      <c r="B30">
        <v>201506</v>
      </c>
      <c r="C30" s="6">
        <v>1.4025799036026001</v>
      </c>
      <c r="D30" s="6">
        <v>3</v>
      </c>
      <c r="E30" s="6">
        <v>5.760429859161377</v>
      </c>
      <c r="F30" s="6">
        <f t="shared" si="0"/>
        <v>2.9276180336872737</v>
      </c>
      <c r="G30" s="10"/>
      <c r="H30" s="6">
        <v>3.4691450595855708</v>
      </c>
      <c r="I30" s="6">
        <f t="shared" si="1"/>
        <v>3.0464483072360355</v>
      </c>
      <c r="J30" s="9"/>
    </row>
    <row r="31" spans="1:16" x14ac:dyDescent="0.25">
      <c r="A31" s="5">
        <v>42186</v>
      </c>
      <c r="B31">
        <v>201507</v>
      </c>
      <c r="C31" s="6">
        <v>1.2880070209503169</v>
      </c>
      <c r="D31" s="6">
        <v>2.9553565979003911</v>
      </c>
      <c r="E31" s="6">
        <v>5.7341837882995614</v>
      </c>
      <c r="F31" s="6">
        <f t="shared" si="0"/>
        <v>2.8829746315876652</v>
      </c>
      <c r="G31" s="10"/>
      <c r="H31" s="6">
        <v>3.1822190284728999</v>
      </c>
      <c r="I31" s="6">
        <f t="shared" si="1"/>
        <v>2.7595222761233646</v>
      </c>
      <c r="J31" s="9"/>
    </row>
    <row r="32" spans="1:16" x14ac:dyDescent="0.25">
      <c r="A32" s="5">
        <v>42217</v>
      </c>
      <c r="B32">
        <v>201508</v>
      </c>
      <c r="C32" s="6">
        <v>1</v>
      </c>
      <c r="D32" s="6">
        <v>2.7935748100280762</v>
      </c>
      <c r="E32" s="6">
        <v>5.1914544105529794</v>
      </c>
      <c r="F32" s="6">
        <f t="shared" si="0"/>
        <v>2.7211928437153499</v>
      </c>
      <c r="G32" s="10"/>
      <c r="H32" s="6">
        <v>3.065381765365601</v>
      </c>
      <c r="I32" s="6">
        <f t="shared" si="1"/>
        <v>2.6426850130160657</v>
      </c>
      <c r="J32" s="9"/>
    </row>
    <row r="33" spans="1:10" x14ac:dyDescent="0.25">
      <c r="A33" s="5">
        <v>42248</v>
      </c>
      <c r="B33">
        <v>201509</v>
      </c>
      <c r="C33" s="6">
        <v>1.0432696342468259</v>
      </c>
      <c r="D33" s="6">
        <v>2.7346584796905522</v>
      </c>
      <c r="E33" s="6">
        <v>4.7087435722351074</v>
      </c>
      <c r="F33" s="6">
        <f t="shared" si="0"/>
        <v>2.6622765133778263</v>
      </c>
      <c r="G33" s="10"/>
      <c r="H33" s="6">
        <v>3.1586678028106689</v>
      </c>
      <c r="I33" s="6">
        <f t="shared" si="1"/>
        <v>2.7359710504611332</v>
      </c>
      <c r="J33" s="9"/>
    </row>
    <row r="34" spans="1:10" x14ac:dyDescent="0.25">
      <c r="A34" s="5">
        <v>42278</v>
      </c>
      <c r="B34">
        <v>201510</v>
      </c>
      <c r="C34" s="6">
        <v>1.0252963304519651</v>
      </c>
      <c r="D34" s="6">
        <v>2.8233258724212651</v>
      </c>
      <c r="E34" s="6">
        <v>5.1908760070800781</v>
      </c>
      <c r="F34" s="6">
        <f t="shared" si="0"/>
        <v>2.7509439061085392</v>
      </c>
      <c r="G34" s="10"/>
      <c r="H34" s="6">
        <v>3.0630848407745361</v>
      </c>
      <c r="I34" s="6">
        <f t="shared" si="1"/>
        <v>2.6403880884250004</v>
      </c>
      <c r="J34" s="9"/>
    </row>
    <row r="35" spans="1:10" x14ac:dyDescent="0.25">
      <c r="A35" s="5">
        <v>42309</v>
      </c>
      <c r="B35">
        <v>201511</v>
      </c>
      <c r="C35" s="6">
        <v>1</v>
      </c>
      <c r="D35" s="6">
        <v>2.5540075302124019</v>
      </c>
      <c r="E35" s="6">
        <v>4.7332663536071777</v>
      </c>
      <c r="F35" s="6">
        <f t="shared" si="0"/>
        <v>2.481625563899676</v>
      </c>
      <c r="G35" s="10"/>
      <c r="H35" s="6">
        <v>3.0492174625396729</v>
      </c>
      <c r="I35" s="6">
        <f t="shared" si="1"/>
        <v>2.6265207101901371</v>
      </c>
      <c r="J35" s="9"/>
    </row>
    <row r="36" spans="1:10" x14ac:dyDescent="0.25">
      <c r="A36" s="5">
        <v>42339</v>
      </c>
      <c r="B36">
        <v>201512</v>
      </c>
      <c r="C36" s="6">
        <v>1</v>
      </c>
      <c r="D36" s="6">
        <v>2.537524938583374</v>
      </c>
      <c r="E36" s="6">
        <v>4.7301983833312988</v>
      </c>
      <c r="F36" s="6">
        <f t="shared" si="0"/>
        <v>2.4651429722706477</v>
      </c>
      <c r="G36" s="10"/>
      <c r="H36" s="6">
        <v>3.09742259979248</v>
      </c>
      <c r="I36" s="6">
        <f t="shared" si="1"/>
        <v>2.6747258474429447</v>
      </c>
      <c r="J36" s="9"/>
    </row>
    <row r="37" spans="1:10" x14ac:dyDescent="0.25">
      <c r="A37" s="5">
        <v>42370</v>
      </c>
      <c r="B37">
        <v>201601</v>
      </c>
      <c r="C37" s="6">
        <v>1</v>
      </c>
      <c r="D37" s="6">
        <v>2.417507410049438</v>
      </c>
      <c r="E37" s="6">
        <v>4.7124228477478027</v>
      </c>
      <c r="F37" s="6">
        <f t="shared" si="0"/>
        <v>2.3451254437367122</v>
      </c>
      <c r="G37" s="10"/>
      <c r="H37" s="6">
        <v>2.9548501968383789</v>
      </c>
      <c r="I37" s="6">
        <f t="shared" si="1"/>
        <v>2.5321534444888432</v>
      </c>
      <c r="J37" s="9"/>
    </row>
    <row r="38" spans="1:10" x14ac:dyDescent="0.25">
      <c r="A38" s="5">
        <v>42401</v>
      </c>
      <c r="B38">
        <v>201602</v>
      </c>
      <c r="C38" s="6">
        <v>1</v>
      </c>
      <c r="D38" s="6">
        <v>2.7119929790496831</v>
      </c>
      <c r="E38" s="6">
        <v>5.143974781036377</v>
      </c>
      <c r="F38" s="6">
        <f t="shared" ref="F38:F69" si="2">D38+$P$9-$P$10</f>
        <v>2.6396110127369572</v>
      </c>
      <c r="G38" s="10"/>
      <c r="H38" s="6">
        <v>3.107146024703979</v>
      </c>
      <c r="I38" s="6">
        <f t="shared" ref="I38:I69" si="3">H38+$P$9-$P$11</f>
        <v>2.6844492723544437</v>
      </c>
      <c r="J38" s="9"/>
    </row>
    <row r="39" spans="1:10" x14ac:dyDescent="0.25">
      <c r="A39" s="5">
        <v>42430</v>
      </c>
      <c r="B39">
        <v>201603</v>
      </c>
      <c r="C39" s="6">
        <v>1</v>
      </c>
      <c r="D39" s="6">
        <v>2.530769824981689</v>
      </c>
      <c r="E39" s="6">
        <v>4.4882106781005859</v>
      </c>
      <c r="F39" s="6">
        <f t="shared" si="2"/>
        <v>2.4583878586689631</v>
      </c>
      <c r="G39" s="10"/>
      <c r="H39" s="6">
        <v>3.0899703502655029</v>
      </c>
      <c r="I39" s="6">
        <f t="shared" si="3"/>
        <v>2.6672735979159672</v>
      </c>
      <c r="J39" s="9"/>
    </row>
    <row r="40" spans="1:10" x14ac:dyDescent="0.25">
      <c r="A40" s="5">
        <v>42461</v>
      </c>
      <c r="B40">
        <v>201604</v>
      </c>
      <c r="C40" s="6">
        <v>1.062194347381592</v>
      </c>
      <c r="D40" s="6">
        <v>2.6136958599090581</v>
      </c>
      <c r="E40" s="6">
        <v>5.0849099159240723</v>
      </c>
      <c r="F40" s="6">
        <f t="shared" si="2"/>
        <v>2.5413138935963322</v>
      </c>
      <c r="G40" s="10"/>
      <c r="H40" s="6">
        <v>3.0892319679260249</v>
      </c>
      <c r="I40" s="6">
        <f t="shared" si="3"/>
        <v>2.6665352155764896</v>
      </c>
      <c r="J40" s="9"/>
    </row>
    <row r="41" spans="1:10" x14ac:dyDescent="0.25">
      <c r="A41" s="5">
        <v>42491</v>
      </c>
      <c r="B41">
        <v>201605</v>
      </c>
      <c r="C41" s="6">
        <v>1</v>
      </c>
      <c r="D41" s="6">
        <v>2.62285304069519</v>
      </c>
      <c r="E41" s="6">
        <v>4.9979181289672852</v>
      </c>
      <c r="F41" s="6">
        <f t="shared" si="2"/>
        <v>2.5504710743824641</v>
      </c>
      <c r="G41" s="10"/>
      <c r="H41" s="6">
        <v>3.1448712348937988</v>
      </c>
      <c r="I41" s="6">
        <f t="shared" si="3"/>
        <v>2.7221744825442631</v>
      </c>
      <c r="J41" s="9"/>
    </row>
    <row r="42" spans="1:10" x14ac:dyDescent="0.25">
      <c r="A42" s="5">
        <v>42522</v>
      </c>
      <c r="B42">
        <v>201606</v>
      </c>
      <c r="C42" s="6">
        <v>1</v>
      </c>
      <c r="D42" s="6">
        <v>2.5378708839416499</v>
      </c>
      <c r="E42" s="6">
        <v>4.8942642211914063</v>
      </c>
      <c r="F42" s="6">
        <f t="shared" si="2"/>
        <v>2.4654889176289241</v>
      </c>
      <c r="G42" s="10"/>
      <c r="H42" s="6">
        <v>3.1440443992614751</v>
      </c>
      <c r="I42" s="6">
        <f t="shared" si="3"/>
        <v>2.7213476469119398</v>
      </c>
      <c r="J42" s="9"/>
    </row>
    <row r="43" spans="1:10" x14ac:dyDescent="0.25">
      <c r="A43" s="5">
        <v>42552</v>
      </c>
      <c r="B43">
        <v>201607</v>
      </c>
      <c r="C43" s="6">
        <v>1</v>
      </c>
      <c r="D43" s="6">
        <v>2.5213508605957031</v>
      </c>
      <c r="E43" s="6">
        <v>5.083651065826416</v>
      </c>
      <c r="F43" s="6">
        <f t="shared" si="2"/>
        <v>2.4489688942829768</v>
      </c>
      <c r="G43" s="10"/>
      <c r="H43" s="6">
        <v>3.2318606376647949</v>
      </c>
      <c r="I43" s="6">
        <f t="shared" si="3"/>
        <v>2.8091638853152592</v>
      </c>
      <c r="J43" s="9"/>
    </row>
    <row r="44" spans="1:10" x14ac:dyDescent="0.25">
      <c r="A44" s="5">
        <v>42583</v>
      </c>
      <c r="B44">
        <v>201608</v>
      </c>
      <c r="C44" s="6">
        <v>1</v>
      </c>
      <c r="D44" s="6">
        <v>2.7935748100280762</v>
      </c>
      <c r="E44" s="6">
        <v>5.2835578918457031</v>
      </c>
      <c r="F44" s="6">
        <f t="shared" si="2"/>
        <v>2.7211928437153499</v>
      </c>
      <c r="G44" s="10"/>
      <c r="H44" s="6">
        <v>3.0986487865447998</v>
      </c>
      <c r="I44" s="6">
        <f t="shared" si="3"/>
        <v>2.6759520341952641</v>
      </c>
      <c r="J44" s="9"/>
    </row>
    <row r="45" spans="1:10" x14ac:dyDescent="0.25">
      <c r="A45" s="5">
        <v>42614</v>
      </c>
      <c r="B45">
        <v>201609</v>
      </c>
      <c r="C45" s="6">
        <v>1</v>
      </c>
      <c r="D45" s="6">
        <v>2.4951622486114502</v>
      </c>
      <c r="E45" s="6">
        <v>4.8120584487915039</v>
      </c>
      <c r="F45" s="6">
        <f t="shared" si="2"/>
        <v>2.4227802822987239</v>
      </c>
      <c r="G45" s="10"/>
      <c r="H45" s="6">
        <v>3.0449328422546391</v>
      </c>
      <c r="I45" s="6">
        <f t="shared" si="3"/>
        <v>2.6222360899051038</v>
      </c>
      <c r="J45" s="9"/>
    </row>
    <row r="46" spans="1:10" x14ac:dyDescent="0.25">
      <c r="A46" s="5">
        <v>42644</v>
      </c>
      <c r="B46">
        <v>201610</v>
      </c>
      <c r="C46" s="6">
        <v>1</v>
      </c>
      <c r="D46" s="6">
        <v>2.5886704921722412</v>
      </c>
      <c r="E46" s="6">
        <v>5.1114139556884766</v>
      </c>
      <c r="F46" s="6">
        <f t="shared" si="2"/>
        <v>2.5162885258595149</v>
      </c>
      <c r="G46" s="10"/>
      <c r="H46" s="6">
        <v>3.075900554656982</v>
      </c>
      <c r="I46" s="6">
        <f t="shared" si="3"/>
        <v>2.6532038023074467</v>
      </c>
      <c r="J46" s="9"/>
    </row>
    <row r="47" spans="1:10" x14ac:dyDescent="0.25">
      <c r="A47" s="5">
        <v>42675</v>
      </c>
      <c r="B47">
        <v>201611</v>
      </c>
      <c r="C47" s="6">
        <v>1</v>
      </c>
      <c r="D47" s="6">
        <v>2.537524938583374</v>
      </c>
      <c r="E47" s="6">
        <v>4.7479972839355469</v>
      </c>
      <c r="F47" s="6">
        <f t="shared" si="2"/>
        <v>2.4651429722706477</v>
      </c>
      <c r="G47" s="10"/>
      <c r="H47" s="6">
        <v>3.1148500442504878</v>
      </c>
      <c r="I47" s="6">
        <f t="shared" si="3"/>
        <v>2.6921532919009525</v>
      </c>
      <c r="J47" s="9"/>
    </row>
    <row r="48" spans="1:10" x14ac:dyDescent="0.25">
      <c r="A48" s="5">
        <v>42705</v>
      </c>
      <c r="B48">
        <v>201612</v>
      </c>
      <c r="C48" s="6">
        <v>1</v>
      </c>
      <c r="D48" s="6">
        <v>2.8121910095214839</v>
      </c>
      <c r="E48" s="6">
        <v>5.1914544105529794</v>
      </c>
      <c r="F48" s="6">
        <f t="shared" si="2"/>
        <v>2.7398090432087581</v>
      </c>
      <c r="G48" s="10"/>
      <c r="H48" s="6">
        <v>3.1717839241027832</v>
      </c>
      <c r="I48" s="6">
        <f t="shared" si="3"/>
        <v>2.7490871717532475</v>
      </c>
      <c r="J48" s="9"/>
    </row>
    <row r="49" spans="1:10" x14ac:dyDescent="0.25">
      <c r="A49" s="5">
        <v>42736</v>
      </c>
      <c r="B49">
        <v>201701</v>
      </c>
      <c r="C49" s="6">
        <v>1</v>
      </c>
      <c r="D49" s="6">
        <v>2.9808437824249272</v>
      </c>
      <c r="E49" s="6">
        <v>5.0750489234924316</v>
      </c>
      <c r="F49" s="6">
        <f t="shared" si="2"/>
        <v>2.9084618161122013</v>
      </c>
      <c r="G49" s="10"/>
      <c r="H49" s="6">
        <v>3.131942510604858</v>
      </c>
      <c r="I49" s="6">
        <f t="shared" si="3"/>
        <v>2.7092457582553227</v>
      </c>
      <c r="J49" s="9"/>
    </row>
    <row r="50" spans="1:10" x14ac:dyDescent="0.25">
      <c r="A50" s="5">
        <v>42767</v>
      </c>
      <c r="B50">
        <v>201702</v>
      </c>
      <c r="C50" s="6">
        <v>1</v>
      </c>
      <c r="D50" s="6">
        <v>2.961960077285767</v>
      </c>
      <c r="E50" s="6">
        <v>5.3093419075012207</v>
      </c>
      <c r="F50" s="6">
        <f t="shared" si="2"/>
        <v>2.8895781109730412</v>
      </c>
      <c r="G50" s="10"/>
      <c r="H50" s="6">
        <v>3.134773731231689</v>
      </c>
      <c r="I50" s="6">
        <f t="shared" si="3"/>
        <v>2.7120769788821537</v>
      </c>
      <c r="J50" s="9"/>
    </row>
    <row r="51" spans="1:10" x14ac:dyDescent="0.25">
      <c r="A51" s="5">
        <v>42795</v>
      </c>
      <c r="B51">
        <v>201703</v>
      </c>
      <c r="C51" s="6">
        <v>1</v>
      </c>
      <c r="D51" s="6">
        <v>2.7360737323760991</v>
      </c>
      <c r="E51" s="6">
        <v>4.7078351974487296</v>
      </c>
      <c r="F51" s="6">
        <f t="shared" si="2"/>
        <v>2.6636917660633732</v>
      </c>
      <c r="G51" s="10"/>
      <c r="H51" s="6">
        <v>3.099358081817627</v>
      </c>
      <c r="I51" s="6">
        <f t="shared" si="3"/>
        <v>2.6766613294680912</v>
      </c>
      <c r="J51" s="9"/>
    </row>
    <row r="52" spans="1:10" x14ac:dyDescent="0.25">
      <c r="A52" s="5">
        <v>42826</v>
      </c>
      <c r="B52">
        <v>201704</v>
      </c>
      <c r="C52" s="6">
        <v>1.0110188722610469</v>
      </c>
      <c r="D52" s="6">
        <v>2.7935748100280762</v>
      </c>
      <c r="E52" s="6">
        <v>4.852658748626709</v>
      </c>
      <c r="F52" s="6">
        <f t="shared" si="2"/>
        <v>2.7211928437153499</v>
      </c>
      <c r="G52" s="10"/>
      <c r="H52" s="6">
        <v>3.028089284896851</v>
      </c>
      <c r="I52" s="6">
        <f t="shared" si="3"/>
        <v>2.6053925325473157</v>
      </c>
      <c r="J52" s="9"/>
    </row>
    <row r="53" spans="1:10" x14ac:dyDescent="0.25">
      <c r="A53" s="5">
        <v>42856</v>
      </c>
      <c r="B53">
        <v>201705</v>
      </c>
      <c r="C53" s="6">
        <v>1</v>
      </c>
      <c r="D53" s="6">
        <v>2.5886704921722412</v>
      </c>
      <c r="E53" s="6">
        <v>4.4166960716247559</v>
      </c>
      <c r="F53" s="6">
        <f t="shared" si="2"/>
        <v>2.5162885258595149</v>
      </c>
      <c r="G53" s="10"/>
      <c r="H53" s="6">
        <v>3.0704936981201172</v>
      </c>
      <c r="I53" s="6">
        <f t="shared" si="3"/>
        <v>2.6477969457705814</v>
      </c>
      <c r="J53" s="9"/>
    </row>
    <row r="54" spans="1:10" x14ac:dyDescent="0.25">
      <c r="A54" s="5">
        <v>42887</v>
      </c>
      <c r="B54">
        <v>201706</v>
      </c>
      <c r="C54" s="6">
        <v>1</v>
      </c>
      <c r="D54" s="6">
        <v>2.53835129737854</v>
      </c>
      <c r="E54" s="6">
        <v>4</v>
      </c>
      <c r="F54" s="6">
        <f t="shared" si="2"/>
        <v>2.4659693310658137</v>
      </c>
      <c r="G54" s="10"/>
      <c r="H54" s="6">
        <v>2.993376731872559</v>
      </c>
      <c r="I54" s="6">
        <f t="shared" si="3"/>
        <v>2.5706799795230237</v>
      </c>
      <c r="J54" s="9"/>
    </row>
    <row r="55" spans="1:10" x14ac:dyDescent="0.25">
      <c r="A55" s="5">
        <v>42917</v>
      </c>
      <c r="B55">
        <v>201707</v>
      </c>
      <c r="C55" s="6">
        <v>1</v>
      </c>
      <c r="D55" s="6">
        <v>2.537524938583374</v>
      </c>
      <c r="E55" s="6">
        <v>4.143765926361084</v>
      </c>
      <c r="F55" s="6">
        <f t="shared" si="2"/>
        <v>2.4651429722706477</v>
      </c>
      <c r="G55" s="10"/>
      <c r="H55" s="6">
        <v>3.0018801689147949</v>
      </c>
      <c r="I55" s="6">
        <f t="shared" si="3"/>
        <v>2.5791834165652592</v>
      </c>
      <c r="J55" s="9"/>
    </row>
    <row r="56" spans="1:10" x14ac:dyDescent="0.25">
      <c r="A56" s="5">
        <v>42948</v>
      </c>
      <c r="B56">
        <v>201708</v>
      </c>
      <c r="C56" s="6">
        <v>1.026239275932312</v>
      </c>
      <c r="D56" s="6">
        <v>2.4906454086303711</v>
      </c>
      <c r="E56" s="6">
        <v>4</v>
      </c>
      <c r="F56" s="6">
        <f t="shared" si="2"/>
        <v>2.4182634423176448</v>
      </c>
      <c r="G56" s="10"/>
      <c r="H56" s="6">
        <v>2.9641225337982182</v>
      </c>
      <c r="I56" s="6">
        <f t="shared" si="3"/>
        <v>2.5414257814486829</v>
      </c>
      <c r="J56" s="9"/>
    </row>
    <row r="57" spans="1:10" x14ac:dyDescent="0.25">
      <c r="A57" s="5">
        <v>42979</v>
      </c>
      <c r="B57">
        <v>201709</v>
      </c>
      <c r="C57" s="6">
        <v>1.0760593414306641</v>
      </c>
      <c r="D57" s="6">
        <v>2.537524938583374</v>
      </c>
      <c r="E57" s="6">
        <v>4.3532586097717294</v>
      </c>
      <c r="F57" s="6">
        <f t="shared" si="2"/>
        <v>2.4651429722706477</v>
      </c>
      <c r="G57" s="10"/>
      <c r="H57" s="6">
        <v>3.002994060516357</v>
      </c>
      <c r="I57" s="6">
        <f t="shared" si="3"/>
        <v>2.5802973081668217</v>
      </c>
      <c r="J57" s="9"/>
    </row>
    <row r="58" spans="1:10" x14ac:dyDescent="0.25">
      <c r="A58" s="5">
        <v>43009</v>
      </c>
      <c r="B58">
        <v>201710</v>
      </c>
      <c r="C58" s="6">
        <v>1.0275225639343259</v>
      </c>
      <c r="D58" s="6">
        <v>2.6136958599090581</v>
      </c>
      <c r="E58" s="6">
        <v>4.7343802452087402</v>
      </c>
      <c r="F58" s="6">
        <f t="shared" si="2"/>
        <v>2.5413138935963322</v>
      </c>
      <c r="G58" s="10"/>
      <c r="H58" s="6">
        <v>3.021131277084351</v>
      </c>
      <c r="I58" s="6">
        <f t="shared" si="3"/>
        <v>2.5984345247348157</v>
      </c>
      <c r="J58" s="9"/>
    </row>
    <row r="59" spans="1:10" x14ac:dyDescent="0.25">
      <c r="A59" s="5">
        <v>43040</v>
      </c>
      <c r="B59">
        <v>201711</v>
      </c>
      <c r="C59" s="6">
        <v>1</v>
      </c>
      <c r="D59" s="6">
        <v>2.6061112880706792</v>
      </c>
      <c r="E59" s="6">
        <v>4.0764284133911133</v>
      </c>
      <c r="F59" s="6">
        <f t="shared" si="2"/>
        <v>2.5337293217579533</v>
      </c>
      <c r="G59" s="10"/>
      <c r="H59" s="6">
        <v>3.0153591632843022</v>
      </c>
      <c r="I59" s="6">
        <f t="shared" si="3"/>
        <v>2.5926624109347669</v>
      </c>
      <c r="J59" s="9"/>
    </row>
    <row r="60" spans="1:10" x14ac:dyDescent="0.25">
      <c r="A60" s="5">
        <v>43070</v>
      </c>
      <c r="B60">
        <v>201712</v>
      </c>
      <c r="C60" s="6">
        <v>1.013952970504761</v>
      </c>
      <c r="D60" s="6">
        <v>2.8243482112884521</v>
      </c>
      <c r="E60" s="6">
        <v>4.8120584487915039</v>
      </c>
      <c r="F60" s="6">
        <f t="shared" si="2"/>
        <v>2.7519662449757258</v>
      </c>
      <c r="G60" s="10"/>
      <c r="H60" s="6">
        <v>3.0903153419494629</v>
      </c>
      <c r="I60" s="6">
        <f t="shared" si="3"/>
        <v>2.6676185895999271</v>
      </c>
      <c r="J60" s="9"/>
    </row>
    <row r="61" spans="1:10" x14ac:dyDescent="0.25">
      <c r="A61" s="5">
        <v>43101</v>
      </c>
      <c r="B61">
        <v>201801</v>
      </c>
      <c r="C61" s="6">
        <v>1.221593856811523</v>
      </c>
      <c r="D61" s="6">
        <v>2.7119929790496831</v>
      </c>
      <c r="E61" s="6">
        <v>4.6116065979003906</v>
      </c>
      <c r="F61" s="6">
        <f t="shared" si="2"/>
        <v>2.6396110127369572</v>
      </c>
      <c r="G61" s="10"/>
      <c r="H61" s="6">
        <v>3.0424075126647949</v>
      </c>
      <c r="I61" s="6">
        <f t="shared" si="3"/>
        <v>2.6197107603152592</v>
      </c>
      <c r="J61" s="9"/>
    </row>
    <row r="62" spans="1:10" x14ac:dyDescent="0.25">
      <c r="A62" s="5">
        <v>43132</v>
      </c>
      <c r="B62">
        <v>201802</v>
      </c>
      <c r="C62" s="6">
        <v>1.2880070209503169</v>
      </c>
      <c r="D62" s="6">
        <v>2.8319084644317631</v>
      </c>
      <c r="E62" s="6">
        <v>4.0000042915344238</v>
      </c>
      <c r="F62" s="6">
        <f t="shared" si="2"/>
        <v>2.7595264981190373</v>
      </c>
      <c r="G62" s="10"/>
      <c r="H62" s="6">
        <v>3.0191364288330078</v>
      </c>
      <c r="I62" s="6">
        <f t="shared" si="3"/>
        <v>2.5964396764834721</v>
      </c>
      <c r="J62" s="9"/>
    </row>
    <row r="63" spans="1:10" x14ac:dyDescent="0.25">
      <c r="A63" s="5">
        <v>43160</v>
      </c>
      <c r="B63">
        <v>201803</v>
      </c>
      <c r="C63" s="6">
        <v>1.2612019777297969</v>
      </c>
      <c r="D63" s="6">
        <v>2.7522883415222168</v>
      </c>
      <c r="E63" s="6">
        <v>4</v>
      </c>
      <c r="F63" s="6">
        <f t="shared" si="2"/>
        <v>2.6799063752094905</v>
      </c>
      <c r="G63" s="10"/>
      <c r="H63" s="6">
        <v>3.0645303726196289</v>
      </c>
      <c r="I63" s="6">
        <f t="shared" si="3"/>
        <v>2.6418336202700932</v>
      </c>
      <c r="J63" s="9"/>
    </row>
    <row r="64" spans="1:10" x14ac:dyDescent="0.25">
      <c r="A64" s="5">
        <v>43191</v>
      </c>
      <c r="B64">
        <v>201804</v>
      </c>
      <c r="C64" s="6">
        <v>1.318264484405518</v>
      </c>
      <c r="D64" s="6">
        <v>2.9808437824249272</v>
      </c>
      <c r="E64" s="6">
        <v>4.7520132064819336</v>
      </c>
      <c r="F64" s="6">
        <f t="shared" si="2"/>
        <v>2.9084618161122013</v>
      </c>
      <c r="G64" s="10"/>
      <c r="H64" s="6">
        <v>3.0550873279571529</v>
      </c>
      <c r="I64" s="6">
        <f t="shared" si="3"/>
        <v>2.6323905756076176</v>
      </c>
      <c r="J64" s="9"/>
    </row>
    <row r="65" spans="1:10" x14ac:dyDescent="0.25">
      <c r="A65" s="5">
        <v>43221</v>
      </c>
      <c r="B65">
        <v>201805</v>
      </c>
      <c r="C65" s="6">
        <v>1.2880070209503169</v>
      </c>
      <c r="D65" s="6">
        <v>2.9808437824249272</v>
      </c>
      <c r="E65" s="6">
        <v>5.272972583770752</v>
      </c>
      <c r="F65" s="6">
        <f t="shared" si="2"/>
        <v>2.9084618161122013</v>
      </c>
      <c r="G65" s="10"/>
      <c r="H65" s="6">
        <v>3.0655841827392578</v>
      </c>
      <c r="I65" s="6">
        <f t="shared" si="3"/>
        <v>2.6428874303897221</v>
      </c>
      <c r="J65" s="9"/>
    </row>
    <row r="66" spans="1:10" x14ac:dyDescent="0.25">
      <c r="A66" s="5">
        <v>43252</v>
      </c>
      <c r="B66">
        <v>201806</v>
      </c>
      <c r="C66" s="6">
        <v>1.2879126071929929</v>
      </c>
      <c r="D66" s="6">
        <v>2.9808437824249272</v>
      </c>
      <c r="E66" s="6">
        <v>5.1957645416259766</v>
      </c>
      <c r="F66" s="6">
        <f t="shared" si="2"/>
        <v>2.9084618161122013</v>
      </c>
      <c r="G66" s="10"/>
      <c r="H66" s="6">
        <v>3.0611355304718022</v>
      </c>
      <c r="I66" s="6">
        <f t="shared" si="3"/>
        <v>2.6384387781222669</v>
      </c>
      <c r="J66" s="9"/>
    </row>
    <row r="67" spans="1:10" x14ac:dyDescent="0.25">
      <c r="A67" s="5">
        <v>43282</v>
      </c>
      <c r="B67">
        <v>201807</v>
      </c>
      <c r="C67" s="6">
        <v>1.1878089904785161</v>
      </c>
      <c r="D67" s="6">
        <v>2.98271656036377</v>
      </c>
      <c r="E67" s="6">
        <v>4.9178366661071777</v>
      </c>
      <c r="F67" s="6">
        <f t="shared" si="2"/>
        <v>2.9103345940510441</v>
      </c>
      <c r="G67" s="10"/>
      <c r="H67" s="6">
        <v>3.0947291851043701</v>
      </c>
      <c r="I67" s="6">
        <f t="shared" si="3"/>
        <v>2.6720324327548344</v>
      </c>
      <c r="J67" s="9"/>
    </row>
    <row r="68" spans="1:10" x14ac:dyDescent="0.25">
      <c r="A68" s="5">
        <v>43313</v>
      </c>
      <c r="B68">
        <v>201808</v>
      </c>
      <c r="C68" s="6">
        <v>1.2786470651626589</v>
      </c>
      <c r="D68" s="6">
        <v>3</v>
      </c>
      <c r="E68" s="6">
        <v>5.0750489234924316</v>
      </c>
      <c r="F68" s="6">
        <f t="shared" si="2"/>
        <v>2.9276180336872737</v>
      </c>
      <c r="G68" s="10"/>
      <c r="H68" s="6">
        <v>3.0680000782012939</v>
      </c>
      <c r="I68" s="6">
        <f t="shared" si="3"/>
        <v>2.6453033258517582</v>
      </c>
      <c r="J68" s="9"/>
    </row>
    <row r="69" spans="1:10" x14ac:dyDescent="0.25">
      <c r="A69" s="5">
        <v>43344</v>
      </c>
      <c r="B69">
        <v>201809</v>
      </c>
      <c r="C69" s="6">
        <v>1.3001619577407839</v>
      </c>
      <c r="D69" s="6">
        <v>2.9950792789459229</v>
      </c>
      <c r="E69" s="6">
        <v>5.0224967002868652</v>
      </c>
      <c r="F69" s="6">
        <f t="shared" si="2"/>
        <v>2.9226973126331965</v>
      </c>
      <c r="G69" s="10"/>
      <c r="H69" s="6">
        <v>3.113970279693604</v>
      </c>
      <c r="I69" s="6">
        <f t="shared" si="3"/>
        <v>2.6912735273440687</v>
      </c>
      <c r="J69" s="9"/>
    </row>
    <row r="70" spans="1:10" x14ac:dyDescent="0.25">
      <c r="A70" s="5">
        <v>43374</v>
      </c>
      <c r="B70">
        <v>201810</v>
      </c>
      <c r="C70" s="6">
        <v>1.2880070209503169</v>
      </c>
      <c r="D70" s="6">
        <v>3</v>
      </c>
      <c r="E70" s="6">
        <v>5.0750489234924316</v>
      </c>
      <c r="F70" s="6">
        <f t="shared" ref="F70:F101" si="4">D70+$P$9-$P$10</f>
        <v>2.9276180336872737</v>
      </c>
      <c r="G70" s="10"/>
      <c r="H70" s="6">
        <v>3.0364289283752441</v>
      </c>
      <c r="I70" s="6">
        <f t="shared" ref="I70:I101" si="5">H70+$P$9-$P$11</f>
        <v>2.6137321760257084</v>
      </c>
      <c r="J70" s="9"/>
    </row>
    <row r="71" spans="1:10" x14ac:dyDescent="0.25">
      <c r="A71" s="5">
        <v>43405</v>
      </c>
      <c r="B71">
        <v>201811</v>
      </c>
      <c r="C71" s="6">
        <v>1.1878089904785161</v>
      </c>
      <c r="D71" s="6">
        <v>2.9699468612670898</v>
      </c>
      <c r="E71" s="6">
        <v>5.0750489234924316</v>
      </c>
      <c r="F71" s="6">
        <f t="shared" si="4"/>
        <v>2.8975648949543635</v>
      </c>
      <c r="G71" s="10"/>
      <c r="H71" s="6">
        <v>3.056168794631958</v>
      </c>
      <c r="I71" s="6">
        <f t="shared" si="5"/>
        <v>2.6334720422824223</v>
      </c>
      <c r="J71" s="9"/>
    </row>
    <row r="72" spans="1:10" x14ac:dyDescent="0.25">
      <c r="A72" s="5">
        <v>43435</v>
      </c>
      <c r="B72">
        <v>201812</v>
      </c>
      <c r="C72" s="6">
        <v>1.354287385940552</v>
      </c>
      <c r="D72" s="6">
        <v>3</v>
      </c>
      <c r="E72" s="6">
        <v>5.0989370346069336</v>
      </c>
      <c r="F72" s="6">
        <f t="shared" si="4"/>
        <v>2.9276180336872737</v>
      </c>
      <c r="G72" s="10"/>
      <c r="H72" s="6">
        <v>3.033847332000732</v>
      </c>
      <c r="I72" s="6">
        <f t="shared" si="5"/>
        <v>2.6111505796511967</v>
      </c>
      <c r="J72" s="9"/>
    </row>
    <row r="73" spans="1:10" x14ac:dyDescent="0.25">
      <c r="A73" s="5">
        <v>43466</v>
      </c>
      <c r="B73">
        <v>201901</v>
      </c>
      <c r="C73" s="6">
        <v>1.2880070209503169</v>
      </c>
      <c r="D73" s="6">
        <v>2.9699468612670898</v>
      </c>
      <c r="E73" s="6">
        <v>5.143974781036377</v>
      </c>
      <c r="F73" s="6">
        <f t="shared" si="4"/>
        <v>2.8975648949543635</v>
      </c>
      <c r="G73" s="10"/>
      <c r="H73" s="6">
        <v>3.0600743293762211</v>
      </c>
      <c r="I73" s="6">
        <f t="shared" si="5"/>
        <v>2.6373775770266858</v>
      </c>
      <c r="J73" s="9"/>
    </row>
    <row r="74" spans="1:10" x14ac:dyDescent="0.25">
      <c r="A74" s="5">
        <v>43497</v>
      </c>
      <c r="B74">
        <v>201902</v>
      </c>
      <c r="C74" s="6">
        <v>1.1976033449172969</v>
      </c>
      <c r="D74" s="6">
        <v>2.7935748100280762</v>
      </c>
      <c r="E74" s="6">
        <v>4.3819661140441886</v>
      </c>
      <c r="F74" s="6">
        <f t="shared" si="4"/>
        <v>2.7211928437153499</v>
      </c>
      <c r="G74" s="10"/>
      <c r="H74" s="6">
        <v>3.0142731666564941</v>
      </c>
      <c r="I74" s="6">
        <f t="shared" si="5"/>
        <v>2.5915764143069584</v>
      </c>
      <c r="J74" s="9"/>
    </row>
    <row r="75" spans="1:10" x14ac:dyDescent="0.25">
      <c r="A75" s="5">
        <v>43525</v>
      </c>
      <c r="B75">
        <v>201903</v>
      </c>
      <c r="C75" s="6">
        <v>1.2880070209503169</v>
      </c>
      <c r="D75" s="6">
        <v>2.8164365291595459</v>
      </c>
      <c r="E75" s="6">
        <v>4.5835943222045898</v>
      </c>
      <c r="F75" s="6">
        <f t="shared" si="4"/>
        <v>2.7440545628468196</v>
      </c>
      <c r="G75" s="10"/>
      <c r="H75" s="6">
        <v>3.0024154186248779</v>
      </c>
      <c r="I75" s="6">
        <f t="shared" si="5"/>
        <v>2.5797186662753422</v>
      </c>
      <c r="J75" s="9"/>
    </row>
    <row r="76" spans="1:10" x14ac:dyDescent="0.25">
      <c r="A76" s="5">
        <v>43556</v>
      </c>
      <c r="B76">
        <v>201904</v>
      </c>
      <c r="C76" s="6">
        <v>1.111111044883728</v>
      </c>
      <c r="D76" s="6">
        <v>2.5981242656707759</v>
      </c>
      <c r="E76" s="6">
        <v>4.0354628562927246</v>
      </c>
      <c r="F76" s="6">
        <f t="shared" si="4"/>
        <v>2.5257422993580501</v>
      </c>
      <c r="G76" s="10"/>
      <c r="H76" s="6">
        <v>3.0092282295227051</v>
      </c>
      <c r="I76" s="6">
        <f t="shared" si="5"/>
        <v>2.5865314771731693</v>
      </c>
      <c r="J76" s="9"/>
    </row>
    <row r="77" spans="1:10" x14ac:dyDescent="0.25">
      <c r="A77" s="5">
        <v>43586</v>
      </c>
      <c r="B77">
        <v>201905</v>
      </c>
      <c r="C77" s="6">
        <v>1.0304210186004641</v>
      </c>
      <c r="D77" s="6">
        <v>2.4530820846557622</v>
      </c>
      <c r="E77" s="6">
        <v>3.9996616840362549</v>
      </c>
      <c r="F77" s="6">
        <f t="shared" si="4"/>
        <v>2.3807001183430363</v>
      </c>
      <c r="G77" s="10"/>
      <c r="H77" s="6">
        <v>2.987517118453979</v>
      </c>
      <c r="I77" s="6">
        <f t="shared" si="5"/>
        <v>2.5648203661044437</v>
      </c>
      <c r="J77" s="9"/>
    </row>
    <row r="78" spans="1:10" x14ac:dyDescent="0.25">
      <c r="A78" s="5">
        <v>43617</v>
      </c>
      <c r="B78">
        <v>201906</v>
      </c>
      <c r="C78" s="6">
        <v>1.036531805992126</v>
      </c>
      <c r="D78" s="6">
        <v>2.6701521873474121</v>
      </c>
      <c r="E78" s="6">
        <v>4.8721146583557129</v>
      </c>
      <c r="F78" s="6">
        <f t="shared" si="4"/>
        <v>2.5977702210346858</v>
      </c>
      <c r="G78" s="10"/>
      <c r="H78" s="6">
        <v>3.029800653457642</v>
      </c>
      <c r="I78" s="6">
        <f t="shared" si="5"/>
        <v>2.6071039011081067</v>
      </c>
      <c r="J78" s="9"/>
    </row>
    <row r="79" spans="1:10" x14ac:dyDescent="0.25">
      <c r="A79" s="5">
        <v>43647</v>
      </c>
      <c r="B79">
        <v>201907</v>
      </c>
      <c r="C79" s="6">
        <v>1.0031076669692991</v>
      </c>
      <c r="D79" s="6">
        <v>2.5905990600585942</v>
      </c>
      <c r="E79" s="6">
        <v>4.5344109535217294</v>
      </c>
      <c r="F79" s="6">
        <f t="shared" si="4"/>
        <v>2.5182170937458683</v>
      </c>
      <c r="G79" s="10"/>
      <c r="H79" s="6">
        <v>2.9395220279693599</v>
      </c>
      <c r="I79" s="6">
        <f t="shared" si="5"/>
        <v>2.5168252756198246</v>
      </c>
      <c r="J79" s="9"/>
    </row>
    <row r="80" spans="1:10" x14ac:dyDescent="0.25">
      <c r="A80" s="5">
        <v>43678</v>
      </c>
      <c r="B80">
        <v>201908</v>
      </c>
      <c r="C80" s="6">
        <v>1</v>
      </c>
      <c r="D80" s="6">
        <v>2.414448499679565</v>
      </c>
      <c r="E80" s="6">
        <v>4.3743429183959961</v>
      </c>
      <c r="F80" s="6">
        <f t="shared" si="4"/>
        <v>2.3420665333668391</v>
      </c>
      <c r="G80" s="10"/>
      <c r="H80" s="6">
        <v>2.9127316474914551</v>
      </c>
      <c r="I80" s="6">
        <f t="shared" si="5"/>
        <v>2.4900348951419193</v>
      </c>
      <c r="J80" s="9"/>
    </row>
    <row r="81" spans="1:10" x14ac:dyDescent="0.25">
      <c r="A81" s="5">
        <v>43709</v>
      </c>
      <c r="B81">
        <v>201909</v>
      </c>
      <c r="C81" s="6">
        <v>1</v>
      </c>
      <c r="D81" s="6">
        <v>2.483634471893311</v>
      </c>
      <c r="E81" s="6">
        <v>4.1409358978271484</v>
      </c>
      <c r="F81" s="6">
        <f t="shared" si="4"/>
        <v>2.4112525055805851</v>
      </c>
      <c r="G81" s="10"/>
      <c r="H81" s="6">
        <v>2.9681391716003418</v>
      </c>
      <c r="I81" s="6">
        <f t="shared" si="5"/>
        <v>2.5454424192508061</v>
      </c>
      <c r="J81" s="9"/>
    </row>
    <row r="82" spans="1:10" x14ac:dyDescent="0.25">
      <c r="A82" s="5">
        <v>43739</v>
      </c>
      <c r="B82">
        <v>201910</v>
      </c>
      <c r="C82" s="6">
        <v>1</v>
      </c>
      <c r="D82" s="6">
        <v>2.330186128616333</v>
      </c>
      <c r="E82" s="6">
        <v>3.8190174102783199</v>
      </c>
      <c r="F82" s="6">
        <f t="shared" si="4"/>
        <v>2.2578041623036067</v>
      </c>
      <c r="G82" s="10"/>
      <c r="H82" s="6">
        <v>2.975577831268311</v>
      </c>
      <c r="I82" s="6">
        <f t="shared" si="5"/>
        <v>2.5528810789187757</v>
      </c>
      <c r="J82" s="9"/>
    </row>
    <row r="83" spans="1:10" x14ac:dyDescent="0.25">
      <c r="A83" s="5">
        <v>43770</v>
      </c>
      <c r="B83">
        <v>201911</v>
      </c>
      <c r="C83" s="6">
        <v>1</v>
      </c>
      <c r="D83" s="6">
        <v>2.3475527763366699</v>
      </c>
      <c r="E83" s="6">
        <v>4</v>
      </c>
      <c r="F83" s="6">
        <f t="shared" si="4"/>
        <v>2.2751708100239436</v>
      </c>
      <c r="G83" s="10"/>
      <c r="H83" s="6">
        <v>2.9588558673858638</v>
      </c>
      <c r="I83" s="6">
        <f t="shared" si="5"/>
        <v>2.5361591150363285</v>
      </c>
      <c r="J83" s="9"/>
    </row>
    <row r="84" spans="1:10" x14ac:dyDescent="0.25">
      <c r="A84" s="5">
        <v>43800</v>
      </c>
      <c r="B84">
        <v>201912</v>
      </c>
      <c r="C84" s="6">
        <v>1.01909875869751</v>
      </c>
      <c r="D84" s="6">
        <v>2.5276436805725102</v>
      </c>
      <c r="E84" s="6">
        <v>4.5004978179931641</v>
      </c>
      <c r="F84" s="6">
        <f t="shared" si="4"/>
        <v>2.4552617142597843</v>
      </c>
      <c r="G84" s="10"/>
      <c r="H84" s="6">
        <v>2.9983551502227779</v>
      </c>
      <c r="I84" s="6">
        <f t="shared" si="5"/>
        <v>2.5756583978732426</v>
      </c>
      <c r="J84" s="9"/>
    </row>
    <row r="85" spans="1:10" x14ac:dyDescent="0.25">
      <c r="A85" s="5">
        <v>43831</v>
      </c>
      <c r="B85">
        <v>202001</v>
      </c>
      <c r="C85" s="6">
        <v>1.0754315853118901</v>
      </c>
      <c r="D85" s="6">
        <v>2.4956538677215581</v>
      </c>
      <c r="E85" s="6">
        <v>4.3192915916442871</v>
      </c>
      <c r="F85" s="6">
        <f t="shared" si="4"/>
        <v>2.4232719014088322</v>
      </c>
      <c r="G85" s="10"/>
      <c r="H85" s="6">
        <v>2.978671789169312</v>
      </c>
      <c r="I85" s="6">
        <f t="shared" si="5"/>
        <v>2.5559750368197767</v>
      </c>
      <c r="J85" s="9"/>
    </row>
    <row r="86" spans="1:10" x14ac:dyDescent="0.25">
      <c r="A86" s="5">
        <v>43862</v>
      </c>
      <c r="B86">
        <v>202002</v>
      </c>
      <c r="C86" s="6">
        <v>1.1703846454620359</v>
      </c>
      <c r="D86" s="6">
        <v>2.537524938583374</v>
      </c>
      <c r="E86" s="6">
        <v>4.0688362121582031</v>
      </c>
      <c r="F86" s="6">
        <f t="shared" si="4"/>
        <v>2.4651429722706477</v>
      </c>
      <c r="G86" s="10"/>
      <c r="H86" s="6">
        <v>2.9684352874755859</v>
      </c>
      <c r="I86" s="6">
        <f t="shared" si="5"/>
        <v>2.5457385351260502</v>
      </c>
      <c r="J86" s="9"/>
    </row>
    <row r="87" spans="1:10" x14ac:dyDescent="0.25">
      <c r="A87" s="5">
        <v>43891</v>
      </c>
      <c r="B87">
        <v>202003</v>
      </c>
      <c r="C87" s="6">
        <v>0.23045444488525391</v>
      </c>
      <c r="D87" s="6">
        <v>2.537524938583374</v>
      </c>
      <c r="E87" s="6">
        <v>5.3101687431335449</v>
      </c>
      <c r="F87" s="6">
        <f t="shared" si="4"/>
        <v>2.4651429722706477</v>
      </c>
      <c r="G87" s="10"/>
      <c r="H87" s="6">
        <v>2.9762253761291499</v>
      </c>
      <c r="I87" s="6">
        <f t="shared" si="5"/>
        <v>2.5535286237796146</v>
      </c>
      <c r="J87" s="9"/>
    </row>
    <row r="88" spans="1:10" x14ac:dyDescent="0.25">
      <c r="A88" s="5">
        <v>43922</v>
      </c>
      <c r="B88">
        <v>202004</v>
      </c>
      <c r="C88" s="6">
        <v>2.0813601508962168E-8</v>
      </c>
      <c r="D88" s="6">
        <v>2.623311042785645</v>
      </c>
      <c r="E88" s="6">
        <v>6</v>
      </c>
      <c r="F88" s="6">
        <f t="shared" si="4"/>
        <v>2.5509290764729191</v>
      </c>
      <c r="G88" s="10"/>
      <c r="H88" s="6">
        <v>3.0151350498199458</v>
      </c>
      <c r="I88" s="6">
        <f t="shared" si="5"/>
        <v>2.5924382974704105</v>
      </c>
      <c r="J88" s="9"/>
    </row>
    <row r="89" spans="1:10" x14ac:dyDescent="0.25">
      <c r="A89" s="5">
        <v>43952</v>
      </c>
      <c r="B89">
        <v>202005</v>
      </c>
      <c r="C89" s="6">
        <v>0.45308178663253779</v>
      </c>
      <c r="D89" s="6">
        <v>3</v>
      </c>
      <c r="E89" s="6">
        <v>6.4149165153503418</v>
      </c>
      <c r="F89" s="6">
        <f t="shared" si="4"/>
        <v>2.9276180336872737</v>
      </c>
      <c r="G89" s="10"/>
      <c r="H89" s="6">
        <v>4.0645532608032227</v>
      </c>
      <c r="I89" s="6">
        <f t="shared" si="5"/>
        <v>3.6418565084536869</v>
      </c>
      <c r="J89" s="9"/>
    </row>
    <row r="90" spans="1:10" x14ac:dyDescent="0.25">
      <c r="A90" s="5">
        <v>43983</v>
      </c>
      <c r="B90">
        <v>202006</v>
      </c>
      <c r="C90" s="6">
        <v>0.73176217079162598</v>
      </c>
      <c r="D90" s="6">
        <v>2.6814019680023189</v>
      </c>
      <c r="E90" s="6">
        <v>5.6889944076538086</v>
      </c>
      <c r="F90" s="6">
        <f t="shared" si="4"/>
        <v>2.609020001689593</v>
      </c>
      <c r="G90" s="10"/>
      <c r="H90" s="6">
        <v>3.4112527370452881</v>
      </c>
      <c r="I90" s="6">
        <f t="shared" si="5"/>
        <v>2.9885559846957523</v>
      </c>
      <c r="J90" s="9"/>
    </row>
    <row r="91" spans="1:10" x14ac:dyDescent="0.25">
      <c r="A91" s="5">
        <v>44013</v>
      </c>
      <c r="B91">
        <v>202007</v>
      </c>
      <c r="C91" s="6">
        <v>0.88621217012405396</v>
      </c>
      <c r="D91" s="6">
        <v>2.8874461650848389</v>
      </c>
      <c r="E91" s="6">
        <v>6</v>
      </c>
      <c r="F91" s="6">
        <f t="shared" si="4"/>
        <v>2.8150641987721126</v>
      </c>
      <c r="G91" s="10"/>
      <c r="H91" s="6">
        <v>3.144694328308105</v>
      </c>
      <c r="I91" s="6">
        <f t="shared" si="5"/>
        <v>2.7219975759585697</v>
      </c>
      <c r="J91" s="9"/>
    </row>
    <row r="92" spans="1:10" x14ac:dyDescent="0.25">
      <c r="A92" s="5">
        <v>44044</v>
      </c>
      <c r="B92">
        <v>202008</v>
      </c>
      <c r="C92" s="6">
        <v>1</v>
      </c>
      <c r="D92" s="6">
        <v>3</v>
      </c>
      <c r="E92" s="6">
        <v>6</v>
      </c>
      <c r="F92" s="6">
        <f t="shared" si="4"/>
        <v>2.9276180336872737</v>
      </c>
      <c r="G92" s="10"/>
      <c r="H92" s="6">
        <v>3.8034598827362061</v>
      </c>
      <c r="I92" s="6">
        <f t="shared" si="5"/>
        <v>3.3807631303866703</v>
      </c>
      <c r="J92" s="9"/>
    </row>
    <row r="93" spans="1:10" x14ac:dyDescent="0.25">
      <c r="A93" s="5">
        <v>44075</v>
      </c>
      <c r="B93">
        <v>202009</v>
      </c>
      <c r="C93" s="6">
        <v>1</v>
      </c>
      <c r="D93" s="6">
        <v>2.9808437824249272</v>
      </c>
      <c r="E93" s="6">
        <v>5.8740057945251456</v>
      </c>
      <c r="F93" s="6">
        <f t="shared" si="4"/>
        <v>2.9084618161122013</v>
      </c>
      <c r="G93" s="10"/>
      <c r="H93" s="6">
        <v>3.44166111946106</v>
      </c>
      <c r="I93" s="6">
        <f t="shared" si="5"/>
        <v>3.0189643671115247</v>
      </c>
      <c r="J93" s="9"/>
    </row>
    <row r="94" spans="1:10" x14ac:dyDescent="0.25">
      <c r="A94" s="5">
        <v>44105</v>
      </c>
      <c r="B94">
        <v>202010</v>
      </c>
      <c r="C94" s="6">
        <v>1</v>
      </c>
      <c r="D94" s="6">
        <v>2.8361020088195801</v>
      </c>
      <c r="E94" s="6">
        <v>6</v>
      </c>
      <c r="F94" s="6">
        <f t="shared" si="4"/>
        <v>2.7637200425068538</v>
      </c>
      <c r="G94" s="10"/>
      <c r="H94" s="6">
        <v>3.4168367385864258</v>
      </c>
      <c r="I94" s="6">
        <f t="shared" si="5"/>
        <v>2.99413998623689</v>
      </c>
      <c r="J94" s="9"/>
    </row>
    <row r="95" spans="1:10" x14ac:dyDescent="0.25">
      <c r="A95" s="5">
        <v>44136</v>
      </c>
      <c r="B95">
        <v>202011</v>
      </c>
      <c r="C95" s="6">
        <v>1</v>
      </c>
      <c r="D95" s="6">
        <v>2.9625084400177002</v>
      </c>
      <c r="E95" s="6">
        <v>5.9442911148071289</v>
      </c>
      <c r="F95" s="6">
        <f t="shared" si="4"/>
        <v>2.8901264737049739</v>
      </c>
      <c r="G95" s="10"/>
      <c r="H95" s="6">
        <v>3.494120597839355</v>
      </c>
      <c r="I95" s="6">
        <f t="shared" si="5"/>
        <v>3.0714238454898197</v>
      </c>
      <c r="J95" s="9"/>
    </row>
    <row r="96" spans="1:10" x14ac:dyDescent="0.25">
      <c r="A96" s="5">
        <v>44166</v>
      </c>
      <c r="B96">
        <v>202012</v>
      </c>
      <c r="C96" s="6">
        <v>1.281124353408813</v>
      </c>
      <c r="D96" s="6">
        <v>3</v>
      </c>
      <c r="E96" s="6">
        <v>6</v>
      </c>
      <c r="F96" s="6">
        <f t="shared" si="4"/>
        <v>2.9276180336872737</v>
      </c>
      <c r="G96" s="10"/>
      <c r="H96" s="6">
        <v>4.3071775436401367</v>
      </c>
      <c r="I96" s="6">
        <f t="shared" si="5"/>
        <v>3.884480791290601</v>
      </c>
      <c r="J96" s="9"/>
    </row>
    <row r="97" spans="1:10" x14ac:dyDescent="0.25">
      <c r="A97" s="5">
        <v>44197</v>
      </c>
      <c r="B97">
        <v>202101</v>
      </c>
      <c r="C97" s="6">
        <v>1.558149933815002</v>
      </c>
      <c r="D97" s="6">
        <v>3.046669483184814</v>
      </c>
      <c r="E97" s="6">
        <v>6.7544689178466797</v>
      </c>
      <c r="F97" s="6">
        <f t="shared" si="4"/>
        <v>2.9742875168720881</v>
      </c>
      <c r="G97" s="10"/>
      <c r="H97" s="6">
        <v>4.5480241775512704</v>
      </c>
      <c r="I97" s="6">
        <f t="shared" si="5"/>
        <v>4.1253274252017356</v>
      </c>
      <c r="J97" s="9"/>
    </row>
    <row r="98" spans="1:10" x14ac:dyDescent="0.25">
      <c r="A98" s="5">
        <v>44228</v>
      </c>
      <c r="B98">
        <v>202102</v>
      </c>
      <c r="C98" s="6">
        <v>1.5469180345535281</v>
      </c>
      <c r="D98" s="6">
        <v>3.0908844470977779</v>
      </c>
      <c r="E98" s="6">
        <v>6.1460962295532227</v>
      </c>
      <c r="F98" s="6">
        <f t="shared" si="4"/>
        <v>3.018502480785052</v>
      </c>
      <c r="G98" s="10"/>
      <c r="H98" s="6">
        <v>4.5783171653747559</v>
      </c>
      <c r="I98" s="6">
        <f t="shared" si="5"/>
        <v>4.1556204130252201</v>
      </c>
      <c r="J98" s="9"/>
    </row>
    <row r="99" spans="1:10" x14ac:dyDescent="0.25">
      <c r="A99" s="5">
        <v>44256</v>
      </c>
      <c r="B99">
        <v>202103</v>
      </c>
      <c r="C99" s="6">
        <v>1.853489756584167</v>
      </c>
      <c r="D99" s="6">
        <v>3.2442557811737061</v>
      </c>
      <c r="E99" s="6">
        <v>6.2803521156311044</v>
      </c>
      <c r="F99" s="6">
        <f t="shared" si="4"/>
        <v>3.1718738148609797</v>
      </c>
      <c r="G99" s="10"/>
      <c r="H99" s="6">
        <v>4.920811653137207</v>
      </c>
      <c r="I99" s="6">
        <f t="shared" si="5"/>
        <v>4.4981149007876713</v>
      </c>
      <c r="J99" s="9"/>
    </row>
    <row r="100" spans="1:10" x14ac:dyDescent="0.25">
      <c r="A100" s="5">
        <v>44287</v>
      </c>
      <c r="B100">
        <v>202104</v>
      </c>
      <c r="C100" s="6">
        <v>1.9892328977584841</v>
      </c>
      <c r="D100" s="6">
        <v>3.3601796627044682</v>
      </c>
      <c r="E100" s="6">
        <v>6.2356257438659668</v>
      </c>
      <c r="F100" s="6">
        <f t="shared" si="4"/>
        <v>3.2877976963917424</v>
      </c>
      <c r="G100" s="10"/>
      <c r="H100" s="6">
        <v>4.6204409599304199</v>
      </c>
      <c r="I100" s="6">
        <f t="shared" si="5"/>
        <v>4.1977442075808842</v>
      </c>
      <c r="J100" s="9"/>
    </row>
    <row r="101" spans="1:10" x14ac:dyDescent="0.25">
      <c r="A101" s="5">
        <v>44317</v>
      </c>
      <c r="B101">
        <v>202105</v>
      </c>
      <c r="C101" s="6">
        <v>2.3525006771087651</v>
      </c>
      <c r="D101" s="6">
        <v>4</v>
      </c>
      <c r="E101" s="6">
        <v>8.2002658843994141</v>
      </c>
      <c r="F101" s="6">
        <f t="shared" si="4"/>
        <v>3.9276180336872737</v>
      </c>
      <c r="G101" s="10"/>
      <c r="H101" s="6">
        <v>5.2617230415344238</v>
      </c>
      <c r="I101" s="6">
        <f t="shared" si="5"/>
        <v>4.8390262891848881</v>
      </c>
      <c r="J101" s="9"/>
    </row>
    <row r="102" spans="1:10" x14ac:dyDescent="0.25">
      <c r="A102" s="5">
        <v>44348</v>
      </c>
      <c r="B102">
        <v>202106</v>
      </c>
      <c r="C102" s="6">
        <v>2.4637444019317631</v>
      </c>
      <c r="D102" s="6">
        <v>4.8017454147338867</v>
      </c>
      <c r="E102" s="6">
        <v>8.5299758911132813</v>
      </c>
      <c r="F102" s="6">
        <f t="shared" ref="F102:F133" si="6">D102+$P$9-$P$10</f>
        <v>4.7293634484211609</v>
      </c>
      <c r="G102" s="10"/>
      <c r="H102" s="6">
        <v>5.4815816879272461</v>
      </c>
      <c r="I102" s="6">
        <f t="shared" ref="I102:I133" si="7">H102+$P$9-$P$11</f>
        <v>5.0588849355777104</v>
      </c>
      <c r="J102" s="9"/>
    </row>
    <row r="103" spans="1:10" x14ac:dyDescent="0.25">
      <c r="A103" s="5">
        <v>44378</v>
      </c>
      <c r="B103">
        <v>202107</v>
      </c>
      <c r="C103" s="6">
        <v>2.506011009216309</v>
      </c>
      <c r="D103" s="6">
        <v>4.8424506187438956</v>
      </c>
      <c r="E103" s="6">
        <v>8.4523782730102539</v>
      </c>
      <c r="F103" s="6">
        <f t="shared" si="6"/>
        <v>4.7700686524311706</v>
      </c>
      <c r="G103" s="10"/>
      <c r="H103" s="6">
        <v>5.4100899696350098</v>
      </c>
      <c r="I103" s="6">
        <f t="shared" si="7"/>
        <v>4.987393217285474</v>
      </c>
      <c r="J103" s="9"/>
    </row>
    <row r="104" spans="1:10" x14ac:dyDescent="0.25">
      <c r="A104" s="5">
        <v>44409</v>
      </c>
      <c r="B104">
        <v>202108</v>
      </c>
      <c r="C104" s="6">
        <v>2.717042207717896</v>
      </c>
      <c r="D104" s="6">
        <v>5.1798272132873544</v>
      </c>
      <c r="E104" s="6">
        <v>8.7291707992553711</v>
      </c>
      <c r="F104" s="6">
        <f t="shared" si="6"/>
        <v>5.1074452469746294</v>
      </c>
      <c r="G104" s="10"/>
      <c r="H104" s="6">
        <v>5.8161783218383789</v>
      </c>
      <c r="I104" s="6">
        <f t="shared" si="7"/>
        <v>5.3934815694888432</v>
      </c>
      <c r="J104" s="9"/>
    </row>
    <row r="105" spans="1:10" x14ac:dyDescent="0.25">
      <c r="A105" s="5">
        <v>44440</v>
      </c>
      <c r="B105">
        <v>202109</v>
      </c>
      <c r="C105" s="6">
        <v>2.6700341701507568</v>
      </c>
      <c r="D105" s="6">
        <v>5.3101687431335449</v>
      </c>
      <c r="E105" s="6">
        <v>8.7139196395874023</v>
      </c>
      <c r="F105" s="6">
        <f t="shared" si="6"/>
        <v>5.2377867768208191</v>
      </c>
      <c r="G105" s="10"/>
      <c r="H105" s="6">
        <v>5.5220456123352051</v>
      </c>
      <c r="I105" s="6">
        <f t="shared" si="7"/>
        <v>5.0993488599856693</v>
      </c>
      <c r="J105" s="9"/>
    </row>
    <row r="106" spans="1:10" x14ac:dyDescent="0.25">
      <c r="A106" s="5">
        <v>44470</v>
      </c>
      <c r="B106">
        <v>202110</v>
      </c>
      <c r="C106" s="6">
        <v>2.6414132118225102</v>
      </c>
      <c r="D106" s="6">
        <v>5.6534667015075684</v>
      </c>
      <c r="E106" s="6">
        <v>9.2657938003540039</v>
      </c>
      <c r="F106" s="6">
        <f t="shared" si="6"/>
        <v>5.5810847351948425</v>
      </c>
      <c r="G106" s="10"/>
      <c r="H106" s="6">
        <v>6.8161168098449707</v>
      </c>
      <c r="I106" s="6">
        <f t="shared" si="7"/>
        <v>6.393420057495435</v>
      </c>
      <c r="J106" s="9"/>
    </row>
    <row r="107" spans="1:10" x14ac:dyDescent="0.25">
      <c r="A107" s="5">
        <v>44501</v>
      </c>
      <c r="B107">
        <v>202111</v>
      </c>
      <c r="C107" s="6">
        <v>3.015459299087524</v>
      </c>
      <c r="D107" s="6">
        <v>6</v>
      </c>
      <c r="E107" s="6">
        <v>9.7336158752441406</v>
      </c>
      <c r="F107" s="6">
        <f t="shared" si="6"/>
        <v>5.9276180336872741</v>
      </c>
      <c r="G107" s="10"/>
      <c r="H107" s="6">
        <v>7.2333660125732422</v>
      </c>
      <c r="I107" s="6">
        <f t="shared" si="7"/>
        <v>6.8106692602237064</v>
      </c>
      <c r="J107" s="9"/>
    </row>
    <row r="108" spans="1:10" x14ac:dyDescent="0.25">
      <c r="A108" s="5">
        <v>44531</v>
      </c>
      <c r="B108">
        <v>202112</v>
      </c>
      <c r="C108" s="6">
        <v>3</v>
      </c>
      <c r="D108" s="6">
        <v>5.9902739524841309</v>
      </c>
      <c r="E108" s="6">
        <v>9.2838296890258789</v>
      </c>
      <c r="F108" s="6">
        <f t="shared" si="6"/>
        <v>5.917891986171405</v>
      </c>
      <c r="G108" s="10"/>
      <c r="H108" s="6">
        <v>7.0252103805541992</v>
      </c>
      <c r="I108" s="6">
        <f t="shared" si="7"/>
        <v>6.6025136282046635</v>
      </c>
      <c r="J108" s="9"/>
    </row>
    <row r="109" spans="1:10" x14ac:dyDescent="0.25">
      <c r="A109" s="5">
        <v>44562</v>
      </c>
      <c r="B109">
        <v>202201</v>
      </c>
      <c r="C109" s="6">
        <v>2.623311042785645</v>
      </c>
      <c r="D109" s="6">
        <v>5.7884402275085449</v>
      </c>
      <c r="E109" s="6">
        <v>9.2985563278198242</v>
      </c>
      <c r="F109" s="6">
        <f t="shared" si="6"/>
        <v>5.7160582611958191</v>
      </c>
      <c r="G109" s="10"/>
      <c r="H109" s="6">
        <v>7.1188488006591797</v>
      </c>
      <c r="I109" s="6">
        <f t="shared" si="7"/>
        <v>6.6961520483096439</v>
      </c>
      <c r="J109" s="9"/>
    </row>
    <row r="110" spans="1:10" x14ac:dyDescent="0.25">
      <c r="A110" s="5">
        <v>44593</v>
      </c>
      <c r="B110">
        <v>202202</v>
      </c>
      <c r="C110" s="6">
        <v>3.0095822811126709</v>
      </c>
      <c r="D110" s="6">
        <v>6</v>
      </c>
      <c r="E110" s="6">
        <v>9.6614646911621094</v>
      </c>
      <c r="F110" s="6">
        <f t="shared" si="6"/>
        <v>5.9276180336872741</v>
      </c>
      <c r="G110" s="10"/>
      <c r="H110" s="6">
        <v>7.452888011932373</v>
      </c>
      <c r="I110" s="6">
        <f t="shared" si="7"/>
        <v>7.0301912595828373</v>
      </c>
      <c r="J110" s="9"/>
    </row>
    <row r="111" spans="1:10" x14ac:dyDescent="0.25">
      <c r="A111" s="5">
        <v>44621</v>
      </c>
      <c r="B111">
        <v>202203</v>
      </c>
      <c r="C111" s="6">
        <v>3.261532068252563</v>
      </c>
      <c r="D111" s="6">
        <v>6.5838980674743652</v>
      </c>
      <c r="E111" s="6">
        <v>10</v>
      </c>
      <c r="F111" s="6">
        <f t="shared" si="6"/>
        <v>6.5115161011616394</v>
      </c>
      <c r="G111" s="10"/>
      <c r="H111" s="6">
        <v>8.4621438980102539</v>
      </c>
      <c r="I111" s="6">
        <f t="shared" si="7"/>
        <v>8.0394471456607182</v>
      </c>
      <c r="J111" s="9"/>
    </row>
    <row r="112" spans="1:10" x14ac:dyDescent="0.25">
      <c r="A112" s="5">
        <v>44652</v>
      </c>
      <c r="B112">
        <v>202204</v>
      </c>
      <c r="C112" s="6">
        <v>3.5794370174407959</v>
      </c>
      <c r="D112" s="6">
        <v>6.3454375267028809</v>
      </c>
      <c r="E112" s="6">
        <v>9.745213508605957</v>
      </c>
      <c r="F112" s="6">
        <f t="shared" si="6"/>
        <v>6.273055560390155</v>
      </c>
      <c r="G112" s="10"/>
      <c r="H112" s="6">
        <v>8.1287498474121094</v>
      </c>
      <c r="I112" s="6">
        <f t="shared" si="7"/>
        <v>7.7060530950625736</v>
      </c>
      <c r="J112" s="9"/>
    </row>
    <row r="113" spans="1:10" x14ac:dyDescent="0.25">
      <c r="A113" s="5">
        <v>44682</v>
      </c>
      <c r="B113">
        <v>202205</v>
      </c>
      <c r="C113" s="6">
        <v>3.575776100158691</v>
      </c>
      <c r="D113" s="6">
        <v>6.5760149955749512</v>
      </c>
      <c r="E113" s="6">
        <v>10</v>
      </c>
      <c r="F113" s="6">
        <f t="shared" si="6"/>
        <v>6.5036330292622253</v>
      </c>
      <c r="G113" s="10"/>
      <c r="H113" s="6">
        <v>8.3669042587280273</v>
      </c>
      <c r="I113" s="6">
        <f t="shared" si="7"/>
        <v>7.9442075063784916</v>
      </c>
      <c r="J113" s="9"/>
    </row>
    <row r="114" spans="1:10" x14ac:dyDescent="0.25">
      <c r="A114" s="5">
        <v>44713</v>
      </c>
      <c r="B114">
        <v>202206</v>
      </c>
      <c r="C114" s="6">
        <v>3.5469179153442378</v>
      </c>
      <c r="D114" s="6">
        <v>6.7758545875549316</v>
      </c>
      <c r="E114" s="6">
        <v>10.124186515808111</v>
      </c>
      <c r="F114" s="6">
        <f t="shared" si="6"/>
        <v>6.7034726212422058</v>
      </c>
      <c r="G114" s="10"/>
      <c r="H114" s="6">
        <v>8.4264869689941406</v>
      </c>
      <c r="I114" s="6">
        <f t="shared" si="7"/>
        <v>8.0037902166446049</v>
      </c>
      <c r="J114" s="9"/>
    </row>
    <row r="115" spans="1:10" x14ac:dyDescent="0.25">
      <c r="A115" s="5">
        <v>44743</v>
      </c>
      <c r="B115">
        <v>202207</v>
      </c>
      <c r="C115" s="6">
        <v>3</v>
      </c>
      <c r="D115" s="6">
        <v>6.223625659942627</v>
      </c>
      <c r="E115" s="6">
        <v>10</v>
      </c>
      <c r="F115" s="6">
        <f t="shared" si="6"/>
        <v>6.1512436936299011</v>
      </c>
      <c r="G115" s="10"/>
      <c r="H115" s="6">
        <v>8.1750659942626953</v>
      </c>
      <c r="I115" s="6">
        <f t="shared" si="7"/>
        <v>7.7523692419131596</v>
      </c>
      <c r="J115" s="9"/>
    </row>
    <row r="116" spans="1:10" x14ac:dyDescent="0.25">
      <c r="A116" s="5">
        <v>44774</v>
      </c>
      <c r="B116">
        <v>202208</v>
      </c>
      <c r="C116" s="6">
        <v>2.0113456249237061</v>
      </c>
      <c r="D116" s="6">
        <v>5.7457141876220703</v>
      </c>
      <c r="E116" s="6">
        <v>9.2838296890258789</v>
      </c>
      <c r="F116" s="6">
        <f t="shared" si="6"/>
        <v>5.6733322213093444</v>
      </c>
      <c r="G116" s="10"/>
      <c r="H116" s="6">
        <v>7.0984063148498544</v>
      </c>
      <c r="I116" s="6">
        <f t="shared" si="7"/>
        <v>6.6757095625003195</v>
      </c>
      <c r="J116" s="9"/>
    </row>
    <row r="117" spans="1:10" x14ac:dyDescent="0.25">
      <c r="A117" s="5">
        <v>44805</v>
      </c>
      <c r="B117">
        <v>202209</v>
      </c>
      <c r="C117" s="6">
        <v>1.828556180000305</v>
      </c>
      <c r="D117" s="6">
        <v>5.4407939910888672</v>
      </c>
      <c r="E117" s="6">
        <v>9.1010351181030273</v>
      </c>
      <c r="F117" s="6">
        <f t="shared" si="6"/>
        <v>5.3684120247761413</v>
      </c>
      <c r="G117" s="10"/>
      <c r="H117" s="6">
        <v>6.9824213981628418</v>
      </c>
      <c r="I117" s="6">
        <f t="shared" si="7"/>
        <v>6.5597246458133061</v>
      </c>
      <c r="J117" s="9"/>
    </row>
    <row r="118" spans="1:10" x14ac:dyDescent="0.25">
      <c r="A118" s="5">
        <v>44835</v>
      </c>
      <c r="B118">
        <v>202210</v>
      </c>
      <c r="C118" s="6">
        <v>2.4414746761322021</v>
      </c>
      <c r="D118" s="6">
        <v>5.9442911148071289</v>
      </c>
      <c r="E118" s="6">
        <v>9.5731906890869141</v>
      </c>
      <c r="F118" s="6">
        <f t="shared" si="6"/>
        <v>5.871909148494403</v>
      </c>
      <c r="G118" s="10"/>
      <c r="H118" s="6">
        <v>7.5535321235656738</v>
      </c>
      <c r="I118" s="6">
        <f t="shared" si="7"/>
        <v>7.1308353712161381</v>
      </c>
      <c r="J118" s="9"/>
    </row>
    <row r="119" spans="1:10" x14ac:dyDescent="0.25">
      <c r="A119" s="5">
        <v>44866</v>
      </c>
      <c r="B119">
        <v>202211</v>
      </c>
      <c r="C119" s="6">
        <v>2.0005924701690669</v>
      </c>
      <c r="D119" s="6">
        <v>5.228548526763916</v>
      </c>
      <c r="E119" s="6">
        <v>8.9976520538330078</v>
      </c>
      <c r="F119" s="6">
        <f t="shared" si="6"/>
        <v>5.1561665604511902</v>
      </c>
      <c r="G119" s="10"/>
      <c r="H119" s="6">
        <v>6.6265630722045898</v>
      </c>
      <c r="I119" s="6">
        <f t="shared" si="7"/>
        <v>6.2038663198550541</v>
      </c>
      <c r="J119" s="9"/>
    </row>
    <row r="120" spans="1:10" x14ac:dyDescent="0.25">
      <c r="A120" s="5">
        <v>44896</v>
      </c>
      <c r="B120">
        <v>202212</v>
      </c>
      <c r="C120" s="6">
        <v>1.791808485984802</v>
      </c>
      <c r="D120" s="6">
        <v>4.99346923828125</v>
      </c>
      <c r="E120" s="6">
        <v>8</v>
      </c>
      <c r="F120" s="6">
        <f t="shared" si="6"/>
        <v>4.9210872719685241</v>
      </c>
      <c r="G120" s="10"/>
      <c r="H120" s="6">
        <v>6.0431289672851563</v>
      </c>
      <c r="I120" s="6">
        <f t="shared" si="7"/>
        <v>5.6204322149356205</v>
      </c>
      <c r="J120" s="9"/>
    </row>
    <row r="121" spans="1:10" x14ac:dyDescent="0.25">
      <c r="A121" s="5">
        <v>44927</v>
      </c>
      <c r="B121">
        <v>202301</v>
      </c>
      <c r="C121" s="6">
        <v>2</v>
      </c>
      <c r="D121" s="6">
        <v>4.9549803733825684</v>
      </c>
      <c r="E121" s="6">
        <v>8.0413122177124023</v>
      </c>
      <c r="F121" s="6">
        <f t="shared" si="6"/>
        <v>4.8825984070698425</v>
      </c>
      <c r="G121" s="10"/>
      <c r="H121" s="6">
        <v>5.8293304443359384</v>
      </c>
      <c r="I121" s="6">
        <f t="shared" si="7"/>
        <v>5.4066336919864035</v>
      </c>
      <c r="J121" s="9"/>
    </row>
    <row r="122" spans="1:10" x14ac:dyDescent="0.25">
      <c r="A122" s="5">
        <v>44958</v>
      </c>
      <c r="B122">
        <v>202302</v>
      </c>
      <c r="C122" s="6">
        <v>1.612668037414551</v>
      </c>
      <c r="D122" s="6">
        <v>4.2254548072814941</v>
      </c>
      <c r="E122" s="6">
        <v>7.3489713668823242</v>
      </c>
      <c r="F122" s="6">
        <f t="shared" si="6"/>
        <v>4.1530728409687683</v>
      </c>
      <c r="G122" s="10"/>
      <c r="H122" s="6">
        <v>5.3691821098327637</v>
      </c>
      <c r="I122" s="6">
        <f t="shared" si="7"/>
        <v>4.9464853574832279</v>
      </c>
      <c r="J122" s="9"/>
    </row>
    <row r="123" spans="1:10" x14ac:dyDescent="0.25">
      <c r="A123" s="5">
        <v>44986</v>
      </c>
      <c r="B123">
        <v>202303</v>
      </c>
      <c r="C123" s="6">
        <v>1.8327487707138059</v>
      </c>
      <c r="D123" s="6">
        <v>4.7479972839355469</v>
      </c>
      <c r="E123" s="6">
        <v>7.7702445983886719</v>
      </c>
      <c r="F123" s="6">
        <f t="shared" si="6"/>
        <v>4.675615317622821</v>
      </c>
      <c r="G123" s="10"/>
      <c r="H123" s="6">
        <v>5.9133777618408203</v>
      </c>
      <c r="I123" s="6">
        <f t="shared" si="7"/>
        <v>5.4906810094912846</v>
      </c>
      <c r="J123" s="9"/>
    </row>
    <row r="124" spans="1:10" x14ac:dyDescent="0.25">
      <c r="A124" s="5">
        <v>45017</v>
      </c>
      <c r="B124">
        <v>202304</v>
      </c>
      <c r="C124" s="6">
        <v>1.527964234352112</v>
      </c>
      <c r="D124" s="6">
        <v>4.4470372200012207</v>
      </c>
      <c r="E124" s="6">
        <v>7.1261348724365234</v>
      </c>
      <c r="F124" s="6">
        <f t="shared" si="6"/>
        <v>4.3746552536884948</v>
      </c>
      <c r="G124" s="10"/>
      <c r="H124" s="6">
        <v>5.1002078056335449</v>
      </c>
      <c r="I124" s="6">
        <f t="shared" si="7"/>
        <v>4.6775110532840092</v>
      </c>
      <c r="J124" s="9"/>
    </row>
    <row r="125" spans="1:10" x14ac:dyDescent="0.25">
      <c r="A125" s="5">
        <v>45047</v>
      </c>
      <c r="B125">
        <v>202305</v>
      </c>
      <c r="C125" s="6">
        <v>1.6916297674179079</v>
      </c>
      <c r="D125" s="6">
        <v>4.0670676231384277</v>
      </c>
      <c r="E125" s="6">
        <v>7.8071990013122559</v>
      </c>
      <c r="F125" s="6">
        <f t="shared" si="6"/>
        <v>3.9946856568257014</v>
      </c>
      <c r="G125" s="10"/>
      <c r="H125" s="6">
        <v>5.0479631423950204</v>
      </c>
      <c r="I125" s="6">
        <f t="shared" si="7"/>
        <v>4.6252663900454856</v>
      </c>
      <c r="J125" s="9"/>
    </row>
    <row r="126" spans="1:10" x14ac:dyDescent="0.25">
      <c r="A126" s="5">
        <v>45078</v>
      </c>
      <c r="B126">
        <v>202306</v>
      </c>
      <c r="C126" s="6">
        <v>1.6254041194915769</v>
      </c>
      <c r="D126" s="6">
        <v>3.8254413604736328</v>
      </c>
      <c r="E126" s="6">
        <v>6.7811121940612793</v>
      </c>
      <c r="F126" s="6">
        <f t="shared" si="6"/>
        <v>3.7530593941609065</v>
      </c>
      <c r="G126" s="10"/>
      <c r="H126" s="6">
        <v>5.0083837509155273</v>
      </c>
      <c r="I126" s="6">
        <f t="shared" si="7"/>
        <v>4.5856869985659916</v>
      </c>
      <c r="J126" s="9"/>
    </row>
    <row r="127" spans="1:10" x14ac:dyDescent="0.25">
      <c r="A127" s="5">
        <v>45108</v>
      </c>
      <c r="B127">
        <v>202307</v>
      </c>
      <c r="C127" s="6">
        <v>1.38954222202301</v>
      </c>
      <c r="D127" s="6">
        <v>3.5469179153442378</v>
      </c>
      <c r="E127" s="6">
        <v>6.0031533241271973</v>
      </c>
      <c r="F127" s="6">
        <f t="shared" si="6"/>
        <v>3.474535949031512</v>
      </c>
      <c r="G127" s="10"/>
      <c r="H127" s="6">
        <v>4.929478645324707</v>
      </c>
      <c r="I127" s="6">
        <f t="shared" si="7"/>
        <v>4.5067818929751713</v>
      </c>
      <c r="J127" s="9"/>
    </row>
    <row r="128" spans="1:10" x14ac:dyDescent="0.25">
      <c r="A128" s="5">
        <v>45139</v>
      </c>
      <c r="B128">
        <v>202308</v>
      </c>
      <c r="C128" s="6">
        <v>1.4976516962051389</v>
      </c>
      <c r="D128" s="6">
        <v>3.6321160793304439</v>
      </c>
      <c r="E128" s="6">
        <v>6.967961311340332</v>
      </c>
      <c r="F128" s="6">
        <f t="shared" si="6"/>
        <v>3.559734113017718</v>
      </c>
      <c r="G128" s="10"/>
      <c r="H128" s="6">
        <v>4.9488582611083984</v>
      </c>
      <c r="I128" s="6">
        <f t="shared" si="7"/>
        <v>4.5261615087588627</v>
      </c>
      <c r="J128" s="9"/>
    </row>
    <row r="129" spans="1:10" x14ac:dyDescent="0.25">
      <c r="A129" s="5">
        <v>45170</v>
      </c>
      <c r="B129">
        <v>202309</v>
      </c>
      <c r="C129" s="6">
        <v>1.900092244148254</v>
      </c>
      <c r="D129" s="6">
        <v>3.673457145690918</v>
      </c>
      <c r="E129" s="6">
        <v>6.4133219718933114</v>
      </c>
      <c r="F129" s="6">
        <f t="shared" si="6"/>
        <v>3.6010751793781917</v>
      </c>
      <c r="G129" s="10"/>
      <c r="H129" s="6">
        <v>4.9009881019592294</v>
      </c>
      <c r="I129" s="6">
        <f t="shared" si="7"/>
        <v>4.4782913496096945</v>
      </c>
      <c r="J129" s="9"/>
    </row>
    <row r="130" spans="1:10" x14ac:dyDescent="0.25">
      <c r="A130" s="5">
        <v>45200</v>
      </c>
      <c r="B130">
        <v>202310</v>
      </c>
      <c r="C130" s="6">
        <v>1.530258417129517</v>
      </c>
      <c r="D130" s="6">
        <v>3.572417020797729</v>
      </c>
      <c r="E130" s="6">
        <v>6.5300321578979492</v>
      </c>
      <c r="F130" s="6">
        <f t="shared" si="6"/>
        <v>3.5000350544850032</v>
      </c>
      <c r="G130" s="10"/>
      <c r="H130" s="6">
        <v>4.9383330345153809</v>
      </c>
      <c r="I130" s="6">
        <f t="shared" si="7"/>
        <v>4.5156362821658451</v>
      </c>
      <c r="J130" s="9"/>
    </row>
    <row r="131" spans="1:10" x14ac:dyDescent="0.25">
      <c r="A131" s="5">
        <v>45231</v>
      </c>
      <c r="B131">
        <v>202311</v>
      </c>
      <c r="C131" s="6">
        <v>1.462474942207336</v>
      </c>
      <c r="D131" s="6">
        <v>3.3583765029907231</v>
      </c>
      <c r="E131" s="6">
        <v>6.0999951362609863</v>
      </c>
      <c r="F131" s="6">
        <f t="shared" si="6"/>
        <v>3.2859945366779972</v>
      </c>
      <c r="G131" s="10"/>
      <c r="H131" s="6">
        <v>4.486699104309082</v>
      </c>
      <c r="I131" s="6">
        <f t="shared" si="7"/>
        <v>4.0640023519595463</v>
      </c>
      <c r="J131" s="9"/>
    </row>
    <row r="132" spans="1:10" x14ac:dyDescent="0.25">
      <c r="A132" s="5">
        <v>45261</v>
      </c>
      <c r="B132">
        <v>202312</v>
      </c>
      <c r="C132" s="6">
        <v>1</v>
      </c>
      <c r="D132" s="6">
        <v>3.0102660655975342</v>
      </c>
      <c r="E132" s="6">
        <v>5.9160456657409668</v>
      </c>
      <c r="F132" s="6">
        <f t="shared" si="6"/>
        <v>2.9378840992848079</v>
      </c>
      <c r="G132" s="10"/>
      <c r="H132" s="6">
        <v>3.983442068099976</v>
      </c>
      <c r="I132" s="6">
        <f t="shared" si="7"/>
        <v>3.5607453157504407</v>
      </c>
      <c r="J132" s="9"/>
    </row>
    <row r="133" spans="1:10" x14ac:dyDescent="0.25">
      <c r="A133" s="5">
        <v>45292</v>
      </c>
      <c r="B133">
        <v>202401</v>
      </c>
      <c r="C133" s="6">
        <v>1</v>
      </c>
      <c r="D133" s="6">
        <v>3</v>
      </c>
      <c r="E133" s="6">
        <v>6</v>
      </c>
      <c r="F133" s="6">
        <f t="shared" si="6"/>
        <v>2.9276180336872737</v>
      </c>
      <c r="G133" s="10"/>
      <c r="H133" s="6">
        <v>4.3550329208374023</v>
      </c>
      <c r="I133" s="6">
        <f t="shared" si="7"/>
        <v>3.9323361684878666</v>
      </c>
      <c r="J133" s="9"/>
    </row>
    <row r="134" spans="1:10" x14ac:dyDescent="0.25">
      <c r="A134" s="5">
        <v>45323</v>
      </c>
      <c r="B134">
        <v>202402</v>
      </c>
      <c r="C134" s="6">
        <v>1.2267264127731321</v>
      </c>
      <c r="D134" s="6">
        <v>3.040385484695435</v>
      </c>
      <c r="E134" s="6">
        <v>6</v>
      </c>
      <c r="F134" s="6">
        <f t="shared" ref="F134:F147" si="8">D134+$P$9-$P$10</f>
        <v>2.9680035183827091</v>
      </c>
      <c r="G134" s="10"/>
      <c r="H134" s="6">
        <v>3.9884591102600102</v>
      </c>
      <c r="I134" s="6">
        <f t="shared" ref="I134:I147" si="9">H134+$P$9-$P$11</f>
        <v>3.5657623579104749</v>
      </c>
      <c r="J134" s="9"/>
    </row>
    <row r="135" spans="1:10" x14ac:dyDescent="0.25">
      <c r="A135" s="5">
        <v>45352</v>
      </c>
      <c r="B135">
        <v>202403</v>
      </c>
      <c r="C135" s="6">
        <v>0.61045777797698975</v>
      </c>
      <c r="D135" s="6">
        <v>3</v>
      </c>
      <c r="E135" s="6">
        <v>5.9442911148071289</v>
      </c>
      <c r="F135" s="6">
        <f t="shared" si="8"/>
        <v>2.9276180336872737</v>
      </c>
      <c r="G135" s="10"/>
      <c r="H135" s="6">
        <v>3.96665358543396</v>
      </c>
      <c r="I135" s="6">
        <f t="shared" si="9"/>
        <v>3.5439568330844242</v>
      </c>
      <c r="J135" s="9"/>
    </row>
    <row r="136" spans="1:10" x14ac:dyDescent="0.25">
      <c r="A136" s="5">
        <v>45383</v>
      </c>
      <c r="B136">
        <v>202404</v>
      </c>
      <c r="C136" s="6">
        <v>0.82936775684356689</v>
      </c>
      <c r="D136" s="6">
        <v>3.2597939968109131</v>
      </c>
      <c r="E136" s="6">
        <v>6.0555953979492188</v>
      </c>
      <c r="F136" s="6">
        <f t="shared" si="8"/>
        <v>3.1874120304981868</v>
      </c>
      <c r="G136" s="10"/>
      <c r="H136" s="6">
        <v>4.0908322334289551</v>
      </c>
      <c r="I136" s="6">
        <f t="shared" si="9"/>
        <v>3.6681354810794193</v>
      </c>
      <c r="J136" s="9"/>
    </row>
    <row r="137" spans="1:10" x14ac:dyDescent="0.25">
      <c r="A137" s="5">
        <v>45413</v>
      </c>
      <c r="B137">
        <v>202405</v>
      </c>
      <c r="C137" s="6">
        <v>1.0090762376785281</v>
      </c>
      <c r="D137" s="6">
        <v>3.1717479228973389</v>
      </c>
      <c r="E137" s="6">
        <v>6.0031533241271973</v>
      </c>
      <c r="F137" s="6">
        <f t="shared" si="8"/>
        <v>3.0993659565846126</v>
      </c>
      <c r="G137" s="10"/>
      <c r="H137" s="6">
        <v>4.1915788650512704</v>
      </c>
      <c r="I137" s="6">
        <f t="shared" si="9"/>
        <v>3.7688821127017356</v>
      </c>
      <c r="J137" s="9"/>
    </row>
    <row r="138" spans="1:10" x14ac:dyDescent="0.25">
      <c r="A138" s="5">
        <v>45444</v>
      </c>
      <c r="B138">
        <v>202406</v>
      </c>
      <c r="C138" s="6">
        <v>0.97220695018768311</v>
      </c>
      <c r="D138" s="6">
        <v>3.024008989334106</v>
      </c>
      <c r="E138" s="6">
        <v>6</v>
      </c>
      <c r="F138" s="6">
        <f t="shared" si="8"/>
        <v>2.9516270230213801</v>
      </c>
      <c r="G138" s="10"/>
      <c r="H138" s="6">
        <v>3.98979640007019</v>
      </c>
      <c r="I138" s="6">
        <f t="shared" si="9"/>
        <v>3.5670996477206547</v>
      </c>
      <c r="J138" s="9"/>
    </row>
    <row r="139" spans="1:10" x14ac:dyDescent="0.25">
      <c r="A139" s="5">
        <v>45474</v>
      </c>
      <c r="B139">
        <v>202407</v>
      </c>
      <c r="C139" s="6">
        <v>0.5559346079826355</v>
      </c>
      <c r="D139" s="6">
        <v>2.9736700057983398</v>
      </c>
      <c r="E139" s="6">
        <v>5.2886228561401367</v>
      </c>
      <c r="F139" s="6">
        <f t="shared" si="8"/>
        <v>2.9012880394856135</v>
      </c>
      <c r="G139" s="10"/>
      <c r="H139" s="6">
        <v>3.364632368087769</v>
      </c>
      <c r="I139" s="6">
        <f t="shared" si="9"/>
        <v>2.9419356157382337</v>
      </c>
      <c r="J139" s="9"/>
    </row>
    <row r="140" spans="1:10" x14ac:dyDescent="0.25">
      <c r="A140" s="5">
        <v>45505</v>
      </c>
      <c r="B140">
        <v>202408</v>
      </c>
      <c r="C140" s="6">
        <v>0.19720205664634699</v>
      </c>
      <c r="D140" s="6">
        <v>3</v>
      </c>
      <c r="E140" s="6">
        <v>6</v>
      </c>
      <c r="F140" s="6">
        <f t="shared" si="8"/>
        <v>2.9276180336872737</v>
      </c>
      <c r="G140" s="10"/>
      <c r="H140" s="6">
        <v>3.4824504852294922</v>
      </c>
      <c r="I140" s="6">
        <f t="shared" si="9"/>
        <v>3.0597537328799564</v>
      </c>
      <c r="J140" s="9"/>
    </row>
    <row r="141" spans="1:10" x14ac:dyDescent="0.25">
      <c r="A141" s="5">
        <v>45536</v>
      </c>
      <c r="B141">
        <v>202409</v>
      </c>
      <c r="C141" s="6">
        <v>0.29896628856658941</v>
      </c>
      <c r="D141" s="6">
        <v>3</v>
      </c>
      <c r="E141" s="6">
        <v>6</v>
      </c>
      <c r="F141" s="6">
        <f t="shared" si="8"/>
        <v>2.9276180336872737</v>
      </c>
      <c r="G141" s="10"/>
      <c r="H141" s="6">
        <v>3.087405920028687</v>
      </c>
      <c r="I141" s="6">
        <f t="shared" si="9"/>
        <v>2.6647091676791517</v>
      </c>
      <c r="J141" s="9"/>
    </row>
    <row r="142" spans="1:10" x14ac:dyDescent="0.25">
      <c r="A142" s="5">
        <v>45566</v>
      </c>
      <c r="B142">
        <v>202410</v>
      </c>
      <c r="C142" s="6">
        <v>0.18035788834095001</v>
      </c>
      <c r="D142" s="6">
        <v>2.8655481338500981</v>
      </c>
      <c r="E142" s="6">
        <v>5.6545610427856454</v>
      </c>
      <c r="F142" s="6">
        <f t="shared" si="8"/>
        <v>2.7931661675373722</v>
      </c>
      <c r="G142" s="10"/>
      <c r="H142" s="11">
        <v>3.0220096111297612</v>
      </c>
      <c r="I142" s="6">
        <f t="shared" si="9"/>
        <v>2.5993128587802259</v>
      </c>
      <c r="J142" s="9"/>
    </row>
    <row r="143" spans="1:10" x14ac:dyDescent="0.25">
      <c r="A143" s="5">
        <v>45597</v>
      </c>
      <c r="B143">
        <v>202411</v>
      </c>
      <c r="C143" s="6">
        <v>2.0813601508962168E-8</v>
      </c>
      <c r="D143" s="6">
        <v>2.9699468612670898</v>
      </c>
      <c r="E143" s="6">
        <v>5.7719507217407227</v>
      </c>
      <c r="F143" s="6">
        <f t="shared" si="8"/>
        <v>2.8975648949543635</v>
      </c>
      <c r="G143" s="10"/>
      <c r="H143" s="11">
        <v>3.0257692337036128</v>
      </c>
      <c r="I143" s="6">
        <f t="shared" si="9"/>
        <v>2.6030724813540775</v>
      </c>
      <c r="J143" s="9"/>
    </row>
    <row r="144" spans="1:10" x14ac:dyDescent="0.25">
      <c r="A144" s="5">
        <v>45627</v>
      </c>
      <c r="B144">
        <v>202412</v>
      </c>
      <c r="C144" s="6">
        <v>0.1652225852012634</v>
      </c>
      <c r="D144" s="6">
        <v>3</v>
      </c>
      <c r="E144" s="6">
        <v>6</v>
      </c>
      <c r="F144" s="6">
        <f t="shared" si="8"/>
        <v>2.9276180336872737</v>
      </c>
      <c r="G144" s="10"/>
      <c r="H144" s="11">
        <v>3.7596981525421138</v>
      </c>
      <c r="I144" s="6">
        <f t="shared" si="9"/>
        <v>3.3370014001925785</v>
      </c>
      <c r="J144" s="9"/>
    </row>
    <row r="145" spans="1:10" x14ac:dyDescent="0.25">
      <c r="A145" s="5">
        <v>45658</v>
      </c>
      <c r="B145">
        <v>202501</v>
      </c>
      <c r="C145" s="6">
        <v>2.0813601508962168E-8</v>
      </c>
      <c r="D145" s="6">
        <v>3</v>
      </c>
      <c r="E145" s="6">
        <v>6</v>
      </c>
      <c r="F145" s="6">
        <f t="shared" si="8"/>
        <v>2.9276180336872737</v>
      </c>
      <c r="G145" s="10"/>
      <c r="H145" s="11">
        <v>3.867723941802979</v>
      </c>
      <c r="I145" s="6">
        <f t="shared" si="9"/>
        <v>3.4450271894534437</v>
      </c>
      <c r="J145" s="9"/>
    </row>
    <row r="146" spans="1:10" x14ac:dyDescent="0.25">
      <c r="A146" s="5">
        <v>45689</v>
      </c>
      <c r="B146">
        <v>202502</v>
      </c>
      <c r="C146" s="6">
        <v>0.64576852321624756</v>
      </c>
      <c r="D146" s="6">
        <v>3.131242036819458</v>
      </c>
      <c r="E146" s="6">
        <v>6.2356257438659668</v>
      </c>
      <c r="F146" s="6">
        <f t="shared" si="8"/>
        <v>3.0588600705067317</v>
      </c>
      <c r="G146" s="10"/>
      <c r="H146" s="11">
        <v>4.2812719345092773</v>
      </c>
      <c r="I146" s="6">
        <f t="shared" si="9"/>
        <v>3.8585751821597416</v>
      </c>
      <c r="J146" s="9"/>
    </row>
    <row r="147" spans="1:10" x14ac:dyDescent="0.25">
      <c r="A147" s="5">
        <v>45717</v>
      </c>
      <c r="B147">
        <v>202503</v>
      </c>
      <c r="C147" s="6">
        <v>0.94109427928924561</v>
      </c>
      <c r="D147" s="6">
        <v>3.5802655220031738</v>
      </c>
      <c r="E147" s="6">
        <v>6.8912162780761719</v>
      </c>
      <c r="F147" s="6">
        <f t="shared" si="8"/>
        <v>3.5078835556904475</v>
      </c>
      <c r="H147" s="11">
        <v>4.5280365943908691</v>
      </c>
      <c r="I147" s="6">
        <f t="shared" si="9"/>
        <v>4.1053398420413334</v>
      </c>
    </row>
  </sheetData>
  <mergeCells count="4">
    <mergeCell ref="M3:O3"/>
    <mergeCell ref="G4:J4"/>
    <mergeCell ref="C3:J3"/>
    <mergeCell ref="C4:F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EC5F-EED1-4D10-811D-3EBDD9F7E288}">
  <dimension ref="A1:O575"/>
  <sheetViews>
    <sheetView workbookViewId="0">
      <selection activeCell="C6" sqref="C6"/>
    </sheetView>
  </sheetViews>
  <sheetFormatPr defaultRowHeight="14.25" x14ac:dyDescent="0.2"/>
  <cols>
    <col min="1" max="1" width="13.7109375" style="18" customWidth="1"/>
    <col min="2" max="2" width="9.5703125" style="20" customWidth="1"/>
    <col min="3" max="3" width="22.7109375" style="19" customWidth="1"/>
    <col min="4" max="4" width="22.5703125" style="19" customWidth="1"/>
    <col min="5" max="5" width="10" style="18" customWidth="1"/>
    <col min="6" max="15" width="9.140625" style="18" customWidth="1"/>
    <col min="16" max="16384" width="9.140625" style="18"/>
  </cols>
  <sheetData>
    <row r="1" spans="1:15" ht="18" x14ac:dyDescent="0.25">
      <c r="A1"/>
      <c r="B1" s="22"/>
      <c r="C1" s="34" t="s">
        <v>56</v>
      </c>
      <c r="E1"/>
      <c r="F1"/>
      <c r="G1"/>
      <c r="H1"/>
      <c r="I1"/>
      <c r="J1" s="30"/>
      <c r="K1" s="30"/>
      <c r="L1" s="30"/>
      <c r="M1" s="30"/>
      <c r="N1" s="30"/>
      <c r="O1" s="30"/>
    </row>
    <row r="2" spans="1:15" ht="15.75" x14ac:dyDescent="0.25">
      <c r="A2"/>
      <c r="B2" s="22"/>
      <c r="C2" s="33"/>
      <c r="E2"/>
      <c r="F2"/>
      <c r="G2"/>
      <c r="H2"/>
      <c r="I2"/>
      <c r="J2" s="32"/>
      <c r="K2" s="32"/>
      <c r="L2" s="32"/>
      <c r="M2" s="32"/>
      <c r="N2" s="32"/>
      <c r="O2" s="32"/>
    </row>
    <row r="3" spans="1:15" ht="15" x14ac:dyDescent="0.25">
      <c r="A3"/>
      <c r="B3" s="22"/>
      <c r="C3" s="21"/>
      <c r="E3" s="28"/>
      <c r="F3" s="31"/>
      <c r="G3"/>
      <c r="H3"/>
      <c r="I3"/>
      <c r="K3" s="20"/>
      <c r="M3" s="20"/>
      <c r="N3" s="20"/>
      <c r="O3" s="20"/>
    </row>
    <row r="4" spans="1:15" ht="15" x14ac:dyDescent="0.25">
      <c r="A4" s="30" t="s">
        <v>55</v>
      </c>
      <c r="C4" s="29" t="s">
        <v>54</v>
      </c>
      <c r="D4" s="29" t="s">
        <v>53</v>
      </c>
      <c r="E4" s="28"/>
      <c r="G4"/>
      <c r="H4"/>
      <c r="I4"/>
      <c r="K4" s="20"/>
      <c r="M4" s="20"/>
      <c r="N4" s="20"/>
      <c r="O4" s="20"/>
    </row>
    <row r="5" spans="1:15" ht="15" x14ac:dyDescent="0.25">
      <c r="A5" s="20"/>
      <c r="C5" s="24"/>
      <c r="D5" s="24"/>
      <c r="E5" s="28"/>
      <c r="G5"/>
      <c r="H5"/>
      <c r="I5"/>
      <c r="K5" s="20"/>
      <c r="M5" s="27"/>
      <c r="N5" s="20"/>
      <c r="O5" s="20"/>
    </row>
    <row r="6" spans="1:15" ht="15" x14ac:dyDescent="0.25">
      <c r="A6" s="25" t="s">
        <v>45</v>
      </c>
      <c r="B6" s="20">
        <v>1978</v>
      </c>
      <c r="C6" s="24">
        <v>5.2</v>
      </c>
      <c r="D6" s="24" t="s">
        <v>52</v>
      </c>
      <c r="E6" s="24"/>
      <c r="G6"/>
      <c r="H6"/>
      <c r="I6"/>
      <c r="O6" s="20"/>
    </row>
    <row r="7" spans="1:15" ht="15" x14ac:dyDescent="0.25">
      <c r="A7" s="25" t="s">
        <v>44</v>
      </c>
      <c r="B7" s="20">
        <v>1978</v>
      </c>
      <c r="C7" s="24">
        <v>6.4</v>
      </c>
      <c r="D7" s="24" t="s">
        <v>52</v>
      </c>
      <c r="E7" s="24"/>
      <c r="G7"/>
      <c r="H7"/>
      <c r="I7"/>
      <c r="J7" s="26"/>
      <c r="K7" s="26"/>
      <c r="L7" s="26"/>
      <c r="M7" s="23"/>
      <c r="O7" s="20"/>
    </row>
    <row r="8" spans="1:15" ht="15" x14ac:dyDescent="0.25">
      <c r="A8" s="25" t="s">
        <v>43</v>
      </c>
      <c r="B8" s="20">
        <v>1978</v>
      </c>
      <c r="C8" s="24">
        <v>6.3</v>
      </c>
      <c r="D8" s="24" t="s">
        <v>52</v>
      </c>
      <c r="E8" s="24"/>
      <c r="G8"/>
      <c r="H8"/>
      <c r="I8"/>
      <c r="J8" s="23"/>
      <c r="K8" s="23"/>
      <c r="L8" s="23"/>
      <c r="M8" s="23"/>
      <c r="N8" s="20"/>
      <c r="O8" s="20"/>
    </row>
    <row r="9" spans="1:15" ht="15" x14ac:dyDescent="0.25">
      <c r="A9" s="25" t="s">
        <v>42</v>
      </c>
      <c r="B9" s="20">
        <v>1978</v>
      </c>
      <c r="C9" s="24">
        <v>6.7</v>
      </c>
      <c r="D9" s="24" t="s">
        <v>52</v>
      </c>
      <c r="E9" s="24"/>
      <c r="G9"/>
      <c r="H9"/>
      <c r="I9"/>
      <c r="J9" s="23"/>
      <c r="K9" s="23"/>
      <c r="L9" s="23"/>
      <c r="M9" s="23"/>
      <c r="N9" s="20"/>
      <c r="O9" s="20"/>
    </row>
    <row r="10" spans="1:15" ht="15" x14ac:dyDescent="0.25">
      <c r="A10" s="25" t="s">
        <v>41</v>
      </c>
      <c r="B10" s="20">
        <v>1978</v>
      </c>
      <c r="C10" s="24">
        <v>6.9</v>
      </c>
      <c r="D10" s="24" t="s">
        <v>52</v>
      </c>
      <c r="E10" s="24"/>
      <c r="G10"/>
      <c r="H10"/>
      <c r="I10"/>
      <c r="J10" s="23"/>
      <c r="K10" s="23"/>
      <c r="L10" s="23"/>
      <c r="M10" s="23"/>
      <c r="N10" s="20"/>
      <c r="O10" s="20"/>
    </row>
    <row r="11" spans="1:15" ht="15" x14ac:dyDescent="0.25">
      <c r="A11" s="25" t="s">
        <v>40</v>
      </c>
      <c r="B11" s="20">
        <v>1978</v>
      </c>
      <c r="C11" s="24">
        <v>6.5</v>
      </c>
      <c r="D11" s="24" t="s">
        <v>52</v>
      </c>
      <c r="E11" s="24"/>
      <c r="G11"/>
      <c r="H11"/>
      <c r="I11"/>
      <c r="J11" s="23"/>
      <c r="K11" s="23"/>
      <c r="L11" s="23"/>
      <c r="M11" s="23"/>
      <c r="N11" s="20"/>
      <c r="O11" s="20"/>
    </row>
    <row r="12" spans="1:15" ht="15" x14ac:dyDescent="0.25">
      <c r="A12" s="25" t="s">
        <v>51</v>
      </c>
      <c r="B12" s="20">
        <v>1978</v>
      </c>
      <c r="C12" s="24">
        <v>6.6</v>
      </c>
      <c r="D12" s="24" t="s">
        <v>52</v>
      </c>
      <c r="E12" s="24"/>
      <c r="G12"/>
      <c r="H12"/>
      <c r="I12"/>
      <c r="J12" s="23"/>
      <c r="K12" s="23"/>
      <c r="L12" s="23"/>
      <c r="M12" s="23"/>
      <c r="N12" s="20"/>
      <c r="O12" s="20"/>
    </row>
    <row r="13" spans="1:15" ht="15" x14ac:dyDescent="0.25">
      <c r="A13" s="25" t="s">
        <v>50</v>
      </c>
      <c r="B13" s="20">
        <v>1978</v>
      </c>
      <c r="C13" s="24">
        <v>8.6999999999999993</v>
      </c>
      <c r="D13" s="24" t="s">
        <v>52</v>
      </c>
      <c r="E13" s="24"/>
      <c r="G13"/>
      <c r="H13"/>
      <c r="I13"/>
      <c r="J13" s="23"/>
      <c r="K13" s="23"/>
      <c r="L13" s="23"/>
      <c r="M13" s="23"/>
      <c r="N13" s="20"/>
      <c r="O13" s="20"/>
    </row>
    <row r="14" spans="1:15" ht="15" x14ac:dyDescent="0.25">
      <c r="A14" s="25" t="s">
        <v>49</v>
      </c>
      <c r="B14" s="20">
        <v>1978</v>
      </c>
      <c r="C14" s="24">
        <v>6.9</v>
      </c>
      <c r="D14" s="24" t="s">
        <v>52</v>
      </c>
      <c r="E14" s="24"/>
      <c r="G14"/>
      <c r="H14"/>
      <c r="I14"/>
      <c r="J14" s="23"/>
      <c r="K14" s="23"/>
      <c r="L14" s="23"/>
      <c r="M14" s="23"/>
      <c r="N14" s="20"/>
      <c r="O14" s="20"/>
    </row>
    <row r="15" spans="1:15" ht="15" x14ac:dyDescent="0.25">
      <c r="A15" s="25" t="s">
        <v>48</v>
      </c>
      <c r="B15" s="20">
        <v>1978</v>
      </c>
      <c r="C15" s="24">
        <v>7.4</v>
      </c>
      <c r="D15" s="24" t="s">
        <v>52</v>
      </c>
      <c r="E15" s="24"/>
      <c r="G15"/>
      <c r="H15"/>
      <c r="I15"/>
      <c r="J15" s="23"/>
      <c r="K15" s="23"/>
      <c r="L15" s="23"/>
      <c r="M15" s="23"/>
      <c r="N15" s="20"/>
      <c r="O15" s="20"/>
    </row>
    <row r="16" spans="1:15" ht="15" x14ac:dyDescent="0.25">
      <c r="A16" s="25" t="s">
        <v>47</v>
      </c>
      <c r="B16" s="20">
        <v>1978</v>
      </c>
      <c r="C16" s="24">
        <v>7.5</v>
      </c>
      <c r="D16" s="24" t="s">
        <v>52</v>
      </c>
      <c r="E16" s="24"/>
      <c r="G16"/>
      <c r="H16"/>
      <c r="I16"/>
      <c r="J16" s="23"/>
      <c r="K16" s="23"/>
      <c r="L16" s="23"/>
      <c r="M16" s="23"/>
      <c r="N16" s="20"/>
      <c r="O16" s="20"/>
    </row>
    <row r="17" spans="1:15" ht="15" x14ac:dyDescent="0.25">
      <c r="A17" s="25" t="s">
        <v>46</v>
      </c>
      <c r="B17" s="20">
        <v>1978</v>
      </c>
      <c r="C17" s="24">
        <v>7.3</v>
      </c>
      <c r="D17" s="24" t="s">
        <v>52</v>
      </c>
      <c r="E17" s="24"/>
      <c r="G17"/>
      <c r="H17"/>
      <c r="I17"/>
      <c r="J17" s="23"/>
      <c r="K17" s="23"/>
      <c r="L17" s="23"/>
      <c r="M17" s="23"/>
      <c r="N17" s="20"/>
      <c r="O17" s="20"/>
    </row>
    <row r="18" spans="1:15" ht="15" x14ac:dyDescent="0.25">
      <c r="A18" s="25" t="s">
        <v>45</v>
      </c>
      <c r="B18" s="20">
        <v>1979</v>
      </c>
      <c r="C18" s="24">
        <v>7.8</v>
      </c>
      <c r="D18" s="24" t="s">
        <v>52</v>
      </c>
      <c r="E18" s="24"/>
      <c r="G18"/>
      <c r="H18"/>
      <c r="I18"/>
      <c r="J18" s="23"/>
      <c r="K18" s="23"/>
      <c r="L18" s="23"/>
      <c r="M18" s="23"/>
      <c r="N18" s="20"/>
      <c r="O18" s="20"/>
    </row>
    <row r="19" spans="1:15" ht="15" x14ac:dyDescent="0.25">
      <c r="A19" t="s">
        <v>44</v>
      </c>
      <c r="B19" s="22">
        <v>1979</v>
      </c>
      <c r="C19" s="21">
        <v>9.3000000000000007</v>
      </c>
      <c r="D19" s="21">
        <v>7.2</v>
      </c>
      <c r="E19"/>
      <c r="F19"/>
      <c r="G19"/>
      <c r="H19"/>
    </row>
    <row r="20" spans="1:15" x14ac:dyDescent="0.2">
      <c r="A20" s="18" t="s">
        <v>43</v>
      </c>
      <c r="B20" s="20">
        <v>1979</v>
      </c>
      <c r="C20" s="19">
        <v>8.8000000000000007</v>
      </c>
      <c r="D20" s="19" t="s">
        <v>52</v>
      </c>
    </row>
    <row r="21" spans="1:15" x14ac:dyDescent="0.2">
      <c r="A21" s="18" t="s">
        <v>42</v>
      </c>
      <c r="B21" s="20">
        <v>1979</v>
      </c>
      <c r="C21" s="19">
        <v>9.6999999999999993</v>
      </c>
      <c r="D21" s="19" t="s">
        <v>52</v>
      </c>
    </row>
    <row r="22" spans="1:15" x14ac:dyDescent="0.2">
      <c r="A22" s="18" t="s">
        <v>41</v>
      </c>
      <c r="B22" s="20">
        <v>1979</v>
      </c>
      <c r="C22" s="19">
        <v>9.8000000000000007</v>
      </c>
      <c r="D22" s="19" t="s">
        <v>52</v>
      </c>
    </row>
    <row r="23" spans="1:15" x14ac:dyDescent="0.2">
      <c r="A23" s="18" t="s">
        <v>40</v>
      </c>
      <c r="B23" s="20">
        <v>1979</v>
      </c>
      <c r="C23" s="19">
        <v>9.9</v>
      </c>
      <c r="D23" s="19" t="s">
        <v>52</v>
      </c>
    </row>
    <row r="24" spans="1:15" x14ac:dyDescent="0.2">
      <c r="A24" s="18" t="s">
        <v>51</v>
      </c>
      <c r="B24" s="20">
        <v>1979</v>
      </c>
      <c r="C24" s="19">
        <v>9.9</v>
      </c>
      <c r="D24" s="19" t="s">
        <v>52</v>
      </c>
    </row>
    <row r="25" spans="1:15" x14ac:dyDescent="0.2">
      <c r="A25" s="18" t="s">
        <v>50</v>
      </c>
      <c r="B25" s="20">
        <v>1979</v>
      </c>
      <c r="C25" s="19">
        <v>9.9</v>
      </c>
      <c r="D25" s="19" t="s">
        <v>52</v>
      </c>
    </row>
    <row r="26" spans="1:15" x14ac:dyDescent="0.2">
      <c r="A26" s="18" t="s">
        <v>49</v>
      </c>
      <c r="B26" s="20">
        <v>1979</v>
      </c>
      <c r="C26" s="19">
        <v>9.6</v>
      </c>
      <c r="D26" s="19" t="s">
        <v>52</v>
      </c>
    </row>
    <row r="27" spans="1:15" x14ac:dyDescent="0.2">
      <c r="A27" s="18" t="s">
        <v>48</v>
      </c>
      <c r="B27" s="20">
        <v>1979</v>
      </c>
      <c r="C27" s="19">
        <v>9</v>
      </c>
      <c r="D27" s="19" t="s">
        <v>52</v>
      </c>
    </row>
    <row r="28" spans="1:15" x14ac:dyDescent="0.2">
      <c r="A28" s="18" t="s">
        <v>47</v>
      </c>
      <c r="B28" s="20">
        <v>1979</v>
      </c>
      <c r="C28" s="19">
        <v>10</v>
      </c>
      <c r="D28" s="19" t="s">
        <v>52</v>
      </c>
    </row>
    <row r="29" spans="1:15" x14ac:dyDescent="0.2">
      <c r="A29" s="18" t="s">
        <v>46</v>
      </c>
      <c r="B29" s="20">
        <v>1979</v>
      </c>
      <c r="C29" s="19">
        <v>9.9</v>
      </c>
      <c r="D29" s="19" t="s">
        <v>52</v>
      </c>
    </row>
    <row r="30" spans="1:15" x14ac:dyDescent="0.2">
      <c r="A30" s="18" t="s">
        <v>45</v>
      </c>
      <c r="B30" s="20">
        <v>1980</v>
      </c>
      <c r="C30" s="19">
        <v>10.4</v>
      </c>
      <c r="D30" s="19" t="s">
        <v>52</v>
      </c>
    </row>
    <row r="31" spans="1:15" x14ac:dyDescent="0.2">
      <c r="A31" s="18" t="s">
        <v>44</v>
      </c>
      <c r="B31" s="20">
        <v>1980</v>
      </c>
      <c r="C31" s="19">
        <v>10</v>
      </c>
      <c r="D31" s="19">
        <v>9.6999999999999993</v>
      </c>
    </row>
    <row r="32" spans="1:15" x14ac:dyDescent="0.2">
      <c r="A32" s="18" t="s">
        <v>43</v>
      </c>
      <c r="B32" s="20">
        <v>1980</v>
      </c>
      <c r="C32" s="19">
        <v>10.199999999999999</v>
      </c>
      <c r="D32" s="19" t="s">
        <v>52</v>
      </c>
    </row>
    <row r="33" spans="1:4" x14ac:dyDescent="0.2">
      <c r="A33" s="18" t="s">
        <v>42</v>
      </c>
      <c r="B33" s="20">
        <v>1980</v>
      </c>
      <c r="C33" s="19">
        <v>10.1</v>
      </c>
      <c r="D33" s="19" t="s">
        <v>52</v>
      </c>
    </row>
    <row r="34" spans="1:4" x14ac:dyDescent="0.2">
      <c r="A34" s="18" t="s">
        <v>41</v>
      </c>
      <c r="B34" s="20">
        <v>1980</v>
      </c>
      <c r="C34" s="19">
        <v>8.6</v>
      </c>
      <c r="D34" s="19" t="s">
        <v>52</v>
      </c>
    </row>
    <row r="35" spans="1:4" x14ac:dyDescent="0.2">
      <c r="A35" s="18" t="s">
        <v>40</v>
      </c>
      <c r="B35" s="20">
        <v>1980</v>
      </c>
      <c r="C35" s="19">
        <v>8.5</v>
      </c>
      <c r="D35" s="19" t="s">
        <v>52</v>
      </c>
    </row>
    <row r="36" spans="1:4" x14ac:dyDescent="0.2">
      <c r="A36" s="18" t="s">
        <v>51</v>
      </c>
      <c r="B36" s="20">
        <v>1980</v>
      </c>
      <c r="C36" s="19">
        <v>9.6</v>
      </c>
      <c r="D36" s="19" t="s">
        <v>52</v>
      </c>
    </row>
    <row r="37" spans="1:4" x14ac:dyDescent="0.2">
      <c r="A37" s="18" t="s">
        <v>50</v>
      </c>
      <c r="B37" s="20">
        <v>1980</v>
      </c>
      <c r="C37" s="19">
        <v>7.6</v>
      </c>
      <c r="D37" s="19">
        <v>8.6999999999999993</v>
      </c>
    </row>
    <row r="38" spans="1:4" x14ac:dyDescent="0.2">
      <c r="A38" s="18" t="s">
        <v>49</v>
      </c>
      <c r="B38" s="20">
        <v>1980</v>
      </c>
      <c r="C38" s="19">
        <v>9.1</v>
      </c>
      <c r="D38" s="19">
        <v>9.3000000000000007</v>
      </c>
    </row>
    <row r="39" spans="1:4" x14ac:dyDescent="0.2">
      <c r="A39" s="18" t="s">
        <v>48</v>
      </c>
      <c r="B39" s="20">
        <v>1980</v>
      </c>
      <c r="C39" s="19">
        <v>9.6</v>
      </c>
      <c r="D39" s="19" t="s">
        <v>52</v>
      </c>
    </row>
    <row r="40" spans="1:4" x14ac:dyDescent="0.2">
      <c r="A40" s="18" t="s">
        <v>47</v>
      </c>
      <c r="B40" s="20">
        <v>1980</v>
      </c>
      <c r="C40" s="19">
        <v>8.6</v>
      </c>
      <c r="D40" s="19" t="s">
        <v>52</v>
      </c>
    </row>
    <row r="41" spans="1:4" x14ac:dyDescent="0.2">
      <c r="A41" s="18" t="s">
        <v>46</v>
      </c>
      <c r="B41" s="20">
        <v>1980</v>
      </c>
      <c r="C41" s="19">
        <v>9.6999999999999993</v>
      </c>
      <c r="D41" s="19" t="s">
        <v>52</v>
      </c>
    </row>
    <row r="42" spans="1:4" x14ac:dyDescent="0.2">
      <c r="A42" s="18" t="s">
        <v>45</v>
      </c>
      <c r="B42" s="20">
        <v>1981</v>
      </c>
      <c r="C42" s="19">
        <v>9.5</v>
      </c>
      <c r="D42" s="19">
        <v>7.4</v>
      </c>
    </row>
    <row r="43" spans="1:4" x14ac:dyDescent="0.2">
      <c r="A43" s="18" t="s">
        <v>44</v>
      </c>
      <c r="B43" s="20">
        <v>1981</v>
      </c>
      <c r="C43" s="19">
        <v>8.6</v>
      </c>
      <c r="D43" s="19">
        <v>6.7</v>
      </c>
    </row>
    <row r="44" spans="1:4" x14ac:dyDescent="0.2">
      <c r="A44" s="18" t="s">
        <v>43</v>
      </c>
      <c r="B44" s="20">
        <v>1981</v>
      </c>
      <c r="C44" s="19">
        <v>7.2</v>
      </c>
      <c r="D44" s="19">
        <v>5.9</v>
      </c>
    </row>
    <row r="45" spans="1:4" x14ac:dyDescent="0.2">
      <c r="A45" s="18" t="s">
        <v>42</v>
      </c>
      <c r="B45" s="20">
        <v>1981</v>
      </c>
      <c r="C45" s="19">
        <v>8</v>
      </c>
      <c r="D45" s="19" t="s">
        <v>52</v>
      </c>
    </row>
    <row r="46" spans="1:4" x14ac:dyDescent="0.2">
      <c r="A46" s="18" t="s">
        <v>41</v>
      </c>
      <c r="B46" s="20">
        <v>1981</v>
      </c>
      <c r="C46" s="19">
        <v>7.3</v>
      </c>
      <c r="D46" s="19" t="s">
        <v>52</v>
      </c>
    </row>
    <row r="47" spans="1:4" x14ac:dyDescent="0.2">
      <c r="A47" s="18" t="s">
        <v>40</v>
      </c>
      <c r="B47" s="20">
        <v>1981</v>
      </c>
      <c r="C47" s="19">
        <v>7.1</v>
      </c>
      <c r="D47" s="19" t="s">
        <v>52</v>
      </c>
    </row>
    <row r="48" spans="1:4" x14ac:dyDescent="0.2">
      <c r="A48" s="18" t="s">
        <v>51</v>
      </c>
      <c r="B48" s="20">
        <v>1981</v>
      </c>
      <c r="C48" s="19">
        <v>6.8</v>
      </c>
      <c r="D48" s="19">
        <v>5.8</v>
      </c>
    </row>
    <row r="49" spans="1:4" x14ac:dyDescent="0.2">
      <c r="A49" s="18" t="s">
        <v>50</v>
      </c>
      <c r="B49" s="20">
        <v>1981</v>
      </c>
      <c r="C49" s="19">
        <v>5.8</v>
      </c>
      <c r="D49" s="19">
        <v>6.7</v>
      </c>
    </row>
    <row r="50" spans="1:4" x14ac:dyDescent="0.2">
      <c r="A50" s="18" t="s">
        <v>49</v>
      </c>
      <c r="B50" s="20">
        <v>1981</v>
      </c>
      <c r="C50" s="19">
        <v>6.9</v>
      </c>
      <c r="D50" s="19">
        <v>6.5</v>
      </c>
    </row>
    <row r="51" spans="1:4" x14ac:dyDescent="0.2">
      <c r="A51" s="18" t="s">
        <v>48</v>
      </c>
      <c r="B51" s="20">
        <v>1981</v>
      </c>
      <c r="C51" s="19">
        <v>6.7</v>
      </c>
      <c r="D51" s="19" t="s">
        <v>52</v>
      </c>
    </row>
    <row r="52" spans="1:4" x14ac:dyDescent="0.2">
      <c r="A52" s="18" t="s">
        <v>47</v>
      </c>
      <c r="B52" s="20">
        <v>1981</v>
      </c>
      <c r="C52" s="19">
        <v>7.3</v>
      </c>
      <c r="D52" s="19" t="s">
        <v>52</v>
      </c>
    </row>
    <row r="53" spans="1:4" x14ac:dyDescent="0.2">
      <c r="A53" s="18" t="s">
        <v>46</v>
      </c>
      <c r="B53" s="20">
        <v>1981</v>
      </c>
      <c r="C53" s="19">
        <v>5.3</v>
      </c>
      <c r="D53" s="19" t="s">
        <v>52</v>
      </c>
    </row>
    <row r="54" spans="1:4" x14ac:dyDescent="0.2">
      <c r="A54" s="18" t="s">
        <v>45</v>
      </c>
      <c r="B54" s="20">
        <v>1982</v>
      </c>
      <c r="C54" s="19">
        <v>5.0999999999999996</v>
      </c>
      <c r="D54" s="19">
        <v>6.1</v>
      </c>
    </row>
    <row r="55" spans="1:4" x14ac:dyDescent="0.2">
      <c r="A55" s="18" t="s">
        <v>44</v>
      </c>
      <c r="B55" s="20">
        <v>1982</v>
      </c>
      <c r="C55" s="19">
        <v>5.2</v>
      </c>
      <c r="D55" s="19">
        <v>5.9</v>
      </c>
    </row>
    <row r="56" spans="1:4" x14ac:dyDescent="0.2">
      <c r="A56" s="18" t="s">
        <v>43</v>
      </c>
      <c r="B56" s="20">
        <v>1982</v>
      </c>
      <c r="C56" s="19">
        <v>4.2</v>
      </c>
      <c r="D56" s="19">
        <v>5</v>
      </c>
    </row>
    <row r="57" spans="1:4" x14ac:dyDescent="0.2">
      <c r="A57" s="18" t="s">
        <v>42</v>
      </c>
      <c r="B57" s="20">
        <v>1982</v>
      </c>
      <c r="C57" s="19">
        <v>4.7</v>
      </c>
      <c r="D57" s="19" t="s">
        <v>52</v>
      </c>
    </row>
    <row r="58" spans="1:4" x14ac:dyDescent="0.2">
      <c r="A58" s="18" t="s">
        <v>41</v>
      </c>
      <c r="B58" s="20">
        <v>1982</v>
      </c>
      <c r="C58" s="19">
        <v>3.5</v>
      </c>
      <c r="D58" s="19" t="s">
        <v>52</v>
      </c>
    </row>
    <row r="59" spans="1:4" x14ac:dyDescent="0.2">
      <c r="A59" s="18" t="s">
        <v>40</v>
      </c>
      <c r="B59" s="20">
        <v>1982</v>
      </c>
      <c r="C59" s="19">
        <v>4.5999999999999996</v>
      </c>
      <c r="D59" s="19" t="s">
        <v>52</v>
      </c>
    </row>
    <row r="60" spans="1:4" x14ac:dyDescent="0.2">
      <c r="A60" s="18" t="s">
        <v>51</v>
      </c>
      <c r="B60" s="20">
        <v>1982</v>
      </c>
      <c r="C60" s="19">
        <v>5</v>
      </c>
      <c r="D60" s="19">
        <v>5.3</v>
      </c>
    </row>
    <row r="61" spans="1:4" x14ac:dyDescent="0.2">
      <c r="A61" s="18" t="s">
        <v>50</v>
      </c>
      <c r="B61" s="20">
        <v>1982</v>
      </c>
      <c r="C61" s="19">
        <v>4.8</v>
      </c>
      <c r="D61" s="19">
        <v>5.4</v>
      </c>
    </row>
    <row r="62" spans="1:4" x14ac:dyDescent="0.2">
      <c r="A62" s="18" t="s">
        <v>49</v>
      </c>
      <c r="B62" s="20">
        <v>1982</v>
      </c>
      <c r="C62" s="19">
        <v>4.5</v>
      </c>
      <c r="D62" s="19">
        <v>5.0999999999999996</v>
      </c>
    </row>
    <row r="63" spans="1:4" x14ac:dyDescent="0.2">
      <c r="A63" s="18" t="s">
        <v>48</v>
      </c>
      <c r="B63" s="20">
        <v>1982</v>
      </c>
      <c r="C63" s="19">
        <v>4.7</v>
      </c>
      <c r="D63" s="19" t="s">
        <v>52</v>
      </c>
    </row>
    <row r="64" spans="1:4" x14ac:dyDescent="0.2">
      <c r="A64" s="18" t="s">
        <v>47</v>
      </c>
      <c r="B64" s="20">
        <v>1982</v>
      </c>
      <c r="C64" s="19">
        <v>4.5</v>
      </c>
      <c r="D64" s="19" t="s">
        <v>52</v>
      </c>
    </row>
    <row r="65" spans="1:4" x14ac:dyDescent="0.2">
      <c r="A65" s="18" t="s">
        <v>46</v>
      </c>
      <c r="B65" s="20">
        <v>1982</v>
      </c>
      <c r="C65" s="19">
        <v>3.7</v>
      </c>
      <c r="D65" s="19" t="s">
        <v>52</v>
      </c>
    </row>
    <row r="66" spans="1:4" x14ac:dyDescent="0.2">
      <c r="A66" s="18" t="s">
        <v>45</v>
      </c>
      <c r="B66" s="20">
        <v>1983</v>
      </c>
      <c r="C66" s="19">
        <v>2.8</v>
      </c>
      <c r="D66" s="19">
        <v>5</v>
      </c>
    </row>
    <row r="67" spans="1:4" x14ac:dyDescent="0.2">
      <c r="A67" s="18" t="s">
        <v>44</v>
      </c>
      <c r="B67" s="20">
        <v>1983</v>
      </c>
      <c r="C67" s="19">
        <v>3</v>
      </c>
      <c r="D67" s="19">
        <v>4.8</v>
      </c>
    </row>
    <row r="68" spans="1:4" x14ac:dyDescent="0.2">
      <c r="A68" s="18" t="s">
        <v>43</v>
      </c>
      <c r="B68" s="20">
        <v>1983</v>
      </c>
      <c r="C68" s="19">
        <v>1.8</v>
      </c>
      <c r="D68" s="19">
        <v>4.9000000000000004</v>
      </c>
    </row>
    <row r="69" spans="1:4" x14ac:dyDescent="0.2">
      <c r="A69" s="18" t="s">
        <v>42</v>
      </c>
      <c r="B69" s="20">
        <v>1983</v>
      </c>
      <c r="C69" s="19">
        <v>3.4</v>
      </c>
      <c r="D69" s="19" t="s">
        <v>52</v>
      </c>
    </row>
    <row r="70" spans="1:4" x14ac:dyDescent="0.2">
      <c r="A70" s="18" t="s">
        <v>41</v>
      </c>
      <c r="B70" s="20">
        <v>1983</v>
      </c>
      <c r="C70" s="19">
        <v>3.2</v>
      </c>
      <c r="D70" s="19" t="s">
        <v>52</v>
      </c>
    </row>
    <row r="71" spans="1:4" x14ac:dyDescent="0.2">
      <c r="A71" s="18" t="s">
        <v>40</v>
      </c>
      <c r="B71" s="20">
        <v>1983</v>
      </c>
      <c r="C71" s="19">
        <v>3.2</v>
      </c>
      <c r="D71" s="19" t="s">
        <v>52</v>
      </c>
    </row>
    <row r="72" spans="1:4" x14ac:dyDescent="0.2">
      <c r="A72" s="18" t="s">
        <v>51</v>
      </c>
      <c r="B72" s="20">
        <v>1983</v>
      </c>
      <c r="C72" s="19">
        <v>3.2</v>
      </c>
      <c r="D72" s="19">
        <v>5</v>
      </c>
    </row>
    <row r="73" spans="1:4" x14ac:dyDescent="0.2">
      <c r="A73" s="18" t="s">
        <v>50</v>
      </c>
      <c r="B73" s="20">
        <v>1983</v>
      </c>
      <c r="C73" s="19">
        <v>3.3</v>
      </c>
      <c r="D73" s="19">
        <v>4.9000000000000004</v>
      </c>
    </row>
    <row r="74" spans="1:4" x14ac:dyDescent="0.2">
      <c r="A74" s="18" t="s">
        <v>49</v>
      </c>
      <c r="B74" s="20">
        <v>1983</v>
      </c>
      <c r="C74" s="19">
        <v>3.3</v>
      </c>
      <c r="D74" s="19">
        <v>5</v>
      </c>
    </row>
    <row r="75" spans="1:4" x14ac:dyDescent="0.2">
      <c r="A75" s="18" t="s">
        <v>48</v>
      </c>
      <c r="B75" s="20">
        <v>1983</v>
      </c>
      <c r="C75" s="19">
        <v>3.7</v>
      </c>
      <c r="D75" s="19" t="s">
        <v>52</v>
      </c>
    </row>
    <row r="76" spans="1:4" x14ac:dyDescent="0.2">
      <c r="A76" s="18" t="s">
        <v>47</v>
      </c>
      <c r="B76" s="20">
        <v>1983</v>
      </c>
      <c r="C76" s="19">
        <v>3.5</v>
      </c>
      <c r="D76" s="19" t="s">
        <v>52</v>
      </c>
    </row>
    <row r="77" spans="1:4" x14ac:dyDescent="0.2">
      <c r="A77" s="18" t="s">
        <v>46</v>
      </c>
      <c r="B77" s="20">
        <v>1983</v>
      </c>
      <c r="C77" s="19">
        <v>3.5</v>
      </c>
      <c r="D77" s="19" t="s">
        <v>52</v>
      </c>
    </row>
    <row r="78" spans="1:4" x14ac:dyDescent="0.2">
      <c r="A78" s="18" t="s">
        <v>45</v>
      </c>
      <c r="B78" s="20">
        <v>1984</v>
      </c>
      <c r="C78" s="19">
        <v>3.2</v>
      </c>
      <c r="D78" s="19">
        <v>4.9000000000000004</v>
      </c>
    </row>
    <row r="79" spans="1:4" x14ac:dyDescent="0.2">
      <c r="A79" s="18" t="s">
        <v>44</v>
      </c>
      <c r="B79" s="20">
        <v>1984</v>
      </c>
      <c r="C79" s="19">
        <v>3.3</v>
      </c>
      <c r="D79" s="19">
        <v>5</v>
      </c>
    </row>
    <row r="80" spans="1:4" x14ac:dyDescent="0.2">
      <c r="A80" s="18" t="s">
        <v>43</v>
      </c>
      <c r="B80" s="20">
        <v>1984</v>
      </c>
      <c r="C80" s="19">
        <v>3.4</v>
      </c>
      <c r="D80" s="19">
        <v>5</v>
      </c>
    </row>
    <row r="81" spans="1:4" x14ac:dyDescent="0.2">
      <c r="A81" s="18" t="s">
        <v>42</v>
      </c>
      <c r="B81" s="20">
        <v>1984</v>
      </c>
      <c r="C81" s="19">
        <v>3.9</v>
      </c>
      <c r="D81" s="19" t="s">
        <v>52</v>
      </c>
    </row>
    <row r="82" spans="1:4" x14ac:dyDescent="0.2">
      <c r="A82" s="18" t="s">
        <v>41</v>
      </c>
      <c r="B82" s="20">
        <v>1984</v>
      </c>
      <c r="C82" s="19">
        <v>4.2</v>
      </c>
      <c r="D82" s="19" t="s">
        <v>52</v>
      </c>
    </row>
    <row r="83" spans="1:4" x14ac:dyDescent="0.2">
      <c r="A83" s="18" t="s">
        <v>40</v>
      </c>
      <c r="B83" s="20">
        <v>1984</v>
      </c>
      <c r="C83" s="19">
        <v>4.2</v>
      </c>
      <c r="D83" s="19" t="s">
        <v>52</v>
      </c>
    </row>
    <row r="84" spans="1:4" x14ac:dyDescent="0.2">
      <c r="A84" s="18" t="s">
        <v>51</v>
      </c>
      <c r="B84" s="20">
        <v>1984</v>
      </c>
      <c r="C84" s="19">
        <v>3.4</v>
      </c>
      <c r="D84" s="19">
        <v>5.0999999999999996</v>
      </c>
    </row>
    <row r="85" spans="1:4" x14ac:dyDescent="0.2">
      <c r="A85" s="18" t="s">
        <v>50</v>
      </c>
      <c r="B85" s="20">
        <v>1984</v>
      </c>
      <c r="C85" s="19">
        <v>3</v>
      </c>
      <c r="D85" s="19">
        <v>4.9000000000000004</v>
      </c>
    </row>
    <row r="86" spans="1:4" x14ac:dyDescent="0.2">
      <c r="A86" s="18" t="s">
        <v>49</v>
      </c>
      <c r="B86" s="20">
        <v>1984</v>
      </c>
      <c r="C86" s="19">
        <v>3</v>
      </c>
      <c r="D86" s="19">
        <v>4.9000000000000004</v>
      </c>
    </row>
    <row r="87" spans="1:4" x14ac:dyDescent="0.2">
      <c r="A87" s="18" t="s">
        <v>48</v>
      </c>
      <c r="B87" s="20">
        <v>1984</v>
      </c>
      <c r="C87" s="19">
        <v>3.5</v>
      </c>
      <c r="D87" s="19" t="s">
        <v>52</v>
      </c>
    </row>
    <row r="88" spans="1:4" x14ac:dyDescent="0.2">
      <c r="A88" s="18" t="s">
        <v>47</v>
      </c>
      <c r="B88" s="20">
        <v>1984</v>
      </c>
      <c r="C88" s="19">
        <v>3.4</v>
      </c>
      <c r="D88" s="19" t="s">
        <v>52</v>
      </c>
    </row>
    <row r="89" spans="1:4" x14ac:dyDescent="0.2">
      <c r="A89" s="18" t="s">
        <v>46</v>
      </c>
      <c r="B89" s="20">
        <v>1984</v>
      </c>
      <c r="C89" s="19">
        <v>3.3</v>
      </c>
      <c r="D89" s="19" t="s">
        <v>52</v>
      </c>
    </row>
    <row r="90" spans="1:4" x14ac:dyDescent="0.2">
      <c r="A90" s="18" t="s">
        <v>45</v>
      </c>
      <c r="B90" s="20">
        <v>1985</v>
      </c>
      <c r="C90" s="19">
        <v>2.9</v>
      </c>
      <c r="D90" s="19">
        <v>4.7</v>
      </c>
    </row>
    <row r="91" spans="1:4" x14ac:dyDescent="0.2">
      <c r="A91" s="18" t="s">
        <v>44</v>
      </c>
      <c r="B91" s="20">
        <v>1985</v>
      </c>
      <c r="C91" s="19">
        <v>3.1</v>
      </c>
      <c r="D91" s="19">
        <v>4.8</v>
      </c>
    </row>
    <row r="92" spans="1:4" x14ac:dyDescent="0.2">
      <c r="A92" s="18" t="s">
        <v>43</v>
      </c>
      <c r="B92" s="20">
        <v>1985</v>
      </c>
      <c r="C92" s="19">
        <v>3</v>
      </c>
      <c r="D92" s="19">
        <v>4.7</v>
      </c>
    </row>
    <row r="93" spans="1:4" x14ac:dyDescent="0.2">
      <c r="A93" s="18" t="s">
        <v>42</v>
      </c>
      <c r="B93" s="20">
        <v>1985</v>
      </c>
      <c r="C93" s="19">
        <v>3.3</v>
      </c>
      <c r="D93" s="19" t="s">
        <v>52</v>
      </c>
    </row>
    <row r="94" spans="1:4" x14ac:dyDescent="0.2">
      <c r="A94" s="18" t="s">
        <v>41</v>
      </c>
      <c r="B94" s="20">
        <v>1985</v>
      </c>
      <c r="C94" s="19">
        <v>3.2</v>
      </c>
      <c r="D94" s="19" t="s">
        <v>52</v>
      </c>
    </row>
    <row r="95" spans="1:4" x14ac:dyDescent="0.2">
      <c r="A95" s="18" t="s">
        <v>40</v>
      </c>
      <c r="B95" s="20">
        <v>1985</v>
      </c>
      <c r="C95" s="19">
        <v>3.4</v>
      </c>
      <c r="D95" s="19" t="s">
        <v>52</v>
      </c>
    </row>
    <row r="96" spans="1:4" x14ac:dyDescent="0.2">
      <c r="A96" s="18" t="s">
        <v>51</v>
      </c>
      <c r="B96" s="20">
        <v>1985</v>
      </c>
      <c r="C96" s="19">
        <v>2.8</v>
      </c>
      <c r="D96" s="19">
        <v>4.5999999999999996</v>
      </c>
    </row>
    <row r="97" spans="1:4" x14ac:dyDescent="0.2">
      <c r="A97" s="18" t="s">
        <v>50</v>
      </c>
      <c r="B97" s="20">
        <v>1985</v>
      </c>
      <c r="C97" s="19">
        <v>2.8</v>
      </c>
      <c r="D97" s="19">
        <v>4.7</v>
      </c>
    </row>
    <row r="98" spans="1:4" x14ac:dyDescent="0.2">
      <c r="A98" s="18" t="s">
        <v>49</v>
      </c>
      <c r="B98" s="20">
        <v>1985</v>
      </c>
      <c r="C98" s="19">
        <v>2.9</v>
      </c>
      <c r="D98" s="19">
        <v>4.7</v>
      </c>
    </row>
    <row r="99" spans="1:4" x14ac:dyDescent="0.2">
      <c r="A99" s="18" t="s">
        <v>48</v>
      </c>
      <c r="B99" s="20">
        <v>1985</v>
      </c>
      <c r="C99" s="19">
        <v>3.3</v>
      </c>
      <c r="D99" s="19" t="s">
        <v>52</v>
      </c>
    </row>
    <row r="100" spans="1:4" x14ac:dyDescent="0.2">
      <c r="A100" s="18" t="s">
        <v>47</v>
      </c>
      <c r="B100" s="20">
        <v>1985</v>
      </c>
      <c r="C100" s="19">
        <v>3.1</v>
      </c>
      <c r="D100" s="19" t="s">
        <v>52</v>
      </c>
    </row>
    <row r="101" spans="1:4" x14ac:dyDescent="0.2">
      <c r="A101" s="18" t="s">
        <v>46</v>
      </c>
      <c r="B101" s="20">
        <v>1985</v>
      </c>
      <c r="C101" s="19">
        <v>3.5</v>
      </c>
      <c r="D101" s="19" t="s">
        <v>52</v>
      </c>
    </row>
    <row r="102" spans="1:4" x14ac:dyDescent="0.2">
      <c r="A102" s="18" t="s">
        <v>45</v>
      </c>
      <c r="B102" s="20">
        <v>1986</v>
      </c>
      <c r="C102" s="19">
        <v>2.9</v>
      </c>
      <c r="D102" s="19" t="s">
        <v>52</v>
      </c>
    </row>
    <row r="103" spans="1:4" x14ac:dyDescent="0.2">
      <c r="A103" s="18" t="s">
        <v>44</v>
      </c>
      <c r="B103" s="20">
        <v>1986</v>
      </c>
      <c r="C103" s="19">
        <v>2.8</v>
      </c>
      <c r="D103" s="19" t="s">
        <v>52</v>
      </c>
    </row>
    <row r="104" spans="1:4" x14ac:dyDescent="0.2">
      <c r="A104" s="18" t="s">
        <v>43</v>
      </c>
      <c r="B104" s="20">
        <v>1986</v>
      </c>
      <c r="C104" s="19">
        <v>2.2999999999999998</v>
      </c>
      <c r="D104" s="19">
        <v>3.8</v>
      </c>
    </row>
    <row r="105" spans="1:4" x14ac:dyDescent="0.2">
      <c r="A105" s="18" t="s">
        <v>42</v>
      </c>
      <c r="B105" s="20">
        <v>1986</v>
      </c>
      <c r="C105" s="19">
        <v>2.4</v>
      </c>
      <c r="D105" s="19" t="s">
        <v>52</v>
      </c>
    </row>
    <row r="106" spans="1:4" x14ac:dyDescent="0.2">
      <c r="A106" s="18" t="s">
        <v>41</v>
      </c>
      <c r="B106" s="20">
        <v>1986</v>
      </c>
      <c r="C106" s="19">
        <v>2.7</v>
      </c>
      <c r="D106" s="19" t="s">
        <v>52</v>
      </c>
    </row>
    <row r="107" spans="1:4" x14ac:dyDescent="0.2">
      <c r="A107" s="18" t="s">
        <v>40</v>
      </c>
      <c r="B107" s="20">
        <v>1986</v>
      </c>
      <c r="C107" s="19">
        <v>2.9</v>
      </c>
      <c r="D107" s="19">
        <v>3.9</v>
      </c>
    </row>
    <row r="108" spans="1:4" x14ac:dyDescent="0.2">
      <c r="A108" s="18" t="s">
        <v>51</v>
      </c>
      <c r="B108" s="20">
        <v>1986</v>
      </c>
      <c r="C108" s="19">
        <v>2.8</v>
      </c>
      <c r="D108" s="19" t="s">
        <v>52</v>
      </c>
    </row>
    <row r="109" spans="1:4" x14ac:dyDescent="0.2">
      <c r="A109" s="18" t="s">
        <v>50</v>
      </c>
      <c r="B109" s="20">
        <v>1986</v>
      </c>
      <c r="C109" s="19">
        <v>3</v>
      </c>
      <c r="D109" s="19" t="s">
        <v>52</v>
      </c>
    </row>
    <row r="110" spans="1:4" x14ac:dyDescent="0.2">
      <c r="A110" s="18" t="s">
        <v>49</v>
      </c>
      <c r="B110" s="20">
        <v>1986</v>
      </c>
      <c r="C110" s="19">
        <v>2.9</v>
      </c>
      <c r="D110" s="19">
        <v>4</v>
      </c>
    </row>
    <row r="111" spans="1:4" x14ac:dyDescent="0.2">
      <c r="A111" s="18" t="s">
        <v>48</v>
      </c>
      <c r="B111" s="20">
        <v>1986</v>
      </c>
      <c r="C111" s="19">
        <v>3.2</v>
      </c>
      <c r="D111" s="19" t="s">
        <v>52</v>
      </c>
    </row>
    <row r="112" spans="1:4" x14ac:dyDescent="0.2">
      <c r="A112" s="18" t="s">
        <v>47</v>
      </c>
      <c r="B112" s="20">
        <v>1986</v>
      </c>
      <c r="C112" s="19">
        <v>2.8</v>
      </c>
      <c r="D112" s="19" t="s">
        <v>52</v>
      </c>
    </row>
    <row r="113" spans="1:4" x14ac:dyDescent="0.2">
      <c r="A113" s="18" t="s">
        <v>46</v>
      </c>
      <c r="B113" s="20">
        <v>1986</v>
      </c>
      <c r="C113" s="19">
        <v>3</v>
      </c>
      <c r="D113" s="19">
        <v>3.8</v>
      </c>
    </row>
    <row r="114" spans="1:4" x14ac:dyDescent="0.2">
      <c r="A114" s="18" t="s">
        <v>45</v>
      </c>
      <c r="B114" s="20">
        <v>1987</v>
      </c>
      <c r="C114" s="19">
        <v>2.9</v>
      </c>
      <c r="D114" s="19" t="s">
        <v>52</v>
      </c>
    </row>
    <row r="115" spans="1:4" x14ac:dyDescent="0.2">
      <c r="A115" s="18" t="s">
        <v>44</v>
      </c>
      <c r="B115" s="20">
        <v>1987</v>
      </c>
      <c r="C115" s="19">
        <v>3.1</v>
      </c>
      <c r="D115" s="19" t="s">
        <v>52</v>
      </c>
    </row>
    <row r="116" spans="1:4" x14ac:dyDescent="0.2">
      <c r="A116" s="18" t="s">
        <v>43</v>
      </c>
      <c r="B116" s="20">
        <v>1987</v>
      </c>
      <c r="C116" s="19">
        <v>3</v>
      </c>
      <c r="D116" s="19">
        <v>3.9</v>
      </c>
    </row>
    <row r="117" spans="1:4" x14ac:dyDescent="0.2">
      <c r="A117" s="18" t="s">
        <v>42</v>
      </c>
      <c r="B117" s="20">
        <v>1987</v>
      </c>
      <c r="C117" s="19">
        <v>3</v>
      </c>
      <c r="D117" s="19" t="s">
        <v>52</v>
      </c>
    </row>
    <row r="118" spans="1:4" x14ac:dyDescent="0.2">
      <c r="A118" s="18" t="s">
        <v>41</v>
      </c>
      <c r="B118" s="20">
        <v>1987</v>
      </c>
      <c r="C118" s="19">
        <v>3.4</v>
      </c>
      <c r="D118" s="19" t="s">
        <v>52</v>
      </c>
    </row>
    <row r="119" spans="1:4" x14ac:dyDescent="0.2">
      <c r="A119" s="18" t="s">
        <v>40</v>
      </c>
      <c r="B119" s="20">
        <v>1987</v>
      </c>
      <c r="C119" s="19">
        <v>3.3</v>
      </c>
      <c r="D119" s="19">
        <v>4.3</v>
      </c>
    </row>
    <row r="120" spans="1:4" x14ac:dyDescent="0.2">
      <c r="A120" s="18" t="s">
        <v>51</v>
      </c>
      <c r="B120" s="20">
        <v>1987</v>
      </c>
      <c r="C120" s="19">
        <v>3.1</v>
      </c>
      <c r="D120" s="19" t="s">
        <v>52</v>
      </c>
    </row>
    <row r="121" spans="1:4" x14ac:dyDescent="0.2">
      <c r="A121" s="18" t="s">
        <v>50</v>
      </c>
      <c r="B121" s="20">
        <v>1987</v>
      </c>
      <c r="C121" s="19">
        <v>3.2</v>
      </c>
      <c r="D121" s="19" t="s">
        <v>52</v>
      </c>
    </row>
    <row r="122" spans="1:4" x14ac:dyDescent="0.2">
      <c r="A122" s="18" t="s">
        <v>49</v>
      </c>
      <c r="B122" s="20">
        <v>1987</v>
      </c>
      <c r="C122" s="19">
        <v>3</v>
      </c>
      <c r="D122" s="19">
        <v>3.4</v>
      </c>
    </row>
    <row r="123" spans="1:4" x14ac:dyDescent="0.2">
      <c r="A123" s="18" t="s">
        <v>48</v>
      </c>
      <c r="B123" s="20">
        <v>1987</v>
      </c>
      <c r="C123" s="19">
        <v>3.3</v>
      </c>
      <c r="D123" s="19" t="s">
        <v>52</v>
      </c>
    </row>
    <row r="124" spans="1:4" x14ac:dyDescent="0.2">
      <c r="A124" s="18" t="s">
        <v>47</v>
      </c>
      <c r="B124" s="20">
        <v>1987</v>
      </c>
      <c r="C124" s="19">
        <v>3.2</v>
      </c>
      <c r="D124" s="19" t="s">
        <v>52</v>
      </c>
    </row>
    <row r="125" spans="1:4" x14ac:dyDescent="0.2">
      <c r="A125" s="18" t="s">
        <v>46</v>
      </c>
      <c r="B125" s="20">
        <v>1987</v>
      </c>
      <c r="C125" s="19">
        <v>3.1</v>
      </c>
      <c r="D125" s="19">
        <v>4.0999999999999996</v>
      </c>
    </row>
    <row r="126" spans="1:4" x14ac:dyDescent="0.2">
      <c r="A126" s="18" t="s">
        <v>45</v>
      </c>
      <c r="B126" s="20">
        <v>1988</v>
      </c>
      <c r="C126" s="19">
        <v>3.2</v>
      </c>
      <c r="D126" s="19" t="s">
        <v>52</v>
      </c>
    </row>
    <row r="127" spans="1:4" x14ac:dyDescent="0.2">
      <c r="A127" s="18" t="s">
        <v>44</v>
      </c>
      <c r="B127" s="20">
        <v>1988</v>
      </c>
      <c r="C127" s="19">
        <v>3.1</v>
      </c>
      <c r="D127" s="19" t="s">
        <v>52</v>
      </c>
    </row>
    <row r="128" spans="1:4" x14ac:dyDescent="0.2">
      <c r="A128" s="18" t="s">
        <v>43</v>
      </c>
      <c r="B128" s="20">
        <v>1988</v>
      </c>
      <c r="C128" s="19">
        <v>3.2</v>
      </c>
      <c r="D128" s="19" t="s">
        <v>52</v>
      </c>
    </row>
    <row r="129" spans="1:4" x14ac:dyDescent="0.2">
      <c r="A129" s="18" t="s">
        <v>42</v>
      </c>
      <c r="B129" s="20">
        <v>1988</v>
      </c>
      <c r="C129" s="19">
        <v>3.3</v>
      </c>
      <c r="D129" s="19" t="s">
        <v>52</v>
      </c>
    </row>
    <row r="130" spans="1:4" x14ac:dyDescent="0.2">
      <c r="A130" s="18" t="s">
        <v>41</v>
      </c>
      <c r="B130" s="20">
        <v>1988</v>
      </c>
      <c r="C130" s="19">
        <v>3.3</v>
      </c>
      <c r="D130" s="19" t="s">
        <v>52</v>
      </c>
    </row>
    <row r="131" spans="1:4" x14ac:dyDescent="0.2">
      <c r="A131" s="18" t="s">
        <v>40</v>
      </c>
      <c r="B131" s="20">
        <v>1988</v>
      </c>
      <c r="C131" s="19">
        <v>3.7</v>
      </c>
      <c r="D131" s="19" t="s">
        <v>52</v>
      </c>
    </row>
    <row r="132" spans="1:4" x14ac:dyDescent="0.2">
      <c r="A132" s="18" t="s">
        <v>51</v>
      </c>
      <c r="B132" s="20">
        <v>1988</v>
      </c>
      <c r="C132" s="19">
        <v>4.5999999999999996</v>
      </c>
      <c r="D132" s="19" t="s">
        <v>52</v>
      </c>
    </row>
    <row r="133" spans="1:4" x14ac:dyDescent="0.2">
      <c r="A133" s="18" t="s">
        <v>50</v>
      </c>
      <c r="B133" s="20">
        <v>1988</v>
      </c>
      <c r="C133" s="19">
        <v>4.4000000000000004</v>
      </c>
      <c r="D133" s="19" t="s">
        <v>52</v>
      </c>
    </row>
    <row r="134" spans="1:4" x14ac:dyDescent="0.2">
      <c r="A134" s="18" t="s">
        <v>49</v>
      </c>
      <c r="B134" s="20">
        <v>1988</v>
      </c>
      <c r="C134" s="19">
        <v>3.9</v>
      </c>
      <c r="D134" s="19" t="s">
        <v>52</v>
      </c>
    </row>
    <row r="135" spans="1:4" x14ac:dyDescent="0.2">
      <c r="A135" s="18" t="s">
        <v>48</v>
      </c>
      <c r="B135" s="20">
        <v>1988</v>
      </c>
      <c r="C135" s="19">
        <v>3.9</v>
      </c>
      <c r="D135" s="19" t="s">
        <v>52</v>
      </c>
    </row>
    <row r="136" spans="1:4" x14ac:dyDescent="0.2">
      <c r="A136" s="18" t="s">
        <v>47</v>
      </c>
      <c r="B136" s="20">
        <v>1988</v>
      </c>
      <c r="C136" s="19">
        <v>3.7</v>
      </c>
      <c r="D136" s="19" t="s">
        <v>52</v>
      </c>
    </row>
    <row r="137" spans="1:4" x14ac:dyDescent="0.2">
      <c r="A137" s="18" t="s">
        <v>46</v>
      </c>
      <c r="B137" s="20">
        <v>1988</v>
      </c>
      <c r="C137" s="19">
        <v>3.9</v>
      </c>
      <c r="D137" s="19" t="s">
        <v>52</v>
      </c>
    </row>
    <row r="138" spans="1:4" x14ac:dyDescent="0.2">
      <c r="A138" s="18" t="s">
        <v>45</v>
      </c>
      <c r="B138" s="20">
        <v>1989</v>
      </c>
      <c r="C138" s="19">
        <v>3.5</v>
      </c>
      <c r="D138" s="19" t="s">
        <v>52</v>
      </c>
    </row>
    <row r="139" spans="1:4" x14ac:dyDescent="0.2">
      <c r="A139" s="18" t="s">
        <v>44</v>
      </c>
      <c r="B139" s="20">
        <v>1989</v>
      </c>
      <c r="C139" s="19">
        <v>4.0999999999999996</v>
      </c>
      <c r="D139" s="19" t="s">
        <v>52</v>
      </c>
    </row>
    <row r="140" spans="1:4" x14ac:dyDescent="0.2">
      <c r="A140" s="18" t="s">
        <v>43</v>
      </c>
      <c r="B140" s="20">
        <v>1989</v>
      </c>
      <c r="C140" s="19">
        <v>3.7</v>
      </c>
      <c r="D140" s="19" t="s">
        <v>52</v>
      </c>
    </row>
    <row r="141" spans="1:4" x14ac:dyDescent="0.2">
      <c r="A141" s="18" t="s">
        <v>42</v>
      </c>
      <c r="B141" s="20">
        <v>1989</v>
      </c>
      <c r="C141" s="19">
        <v>4.3</v>
      </c>
      <c r="D141" s="19" t="s">
        <v>52</v>
      </c>
    </row>
    <row r="142" spans="1:4" x14ac:dyDescent="0.2">
      <c r="A142" s="18" t="s">
        <v>41</v>
      </c>
      <c r="B142" s="20">
        <v>1989</v>
      </c>
      <c r="C142" s="19">
        <v>4.5999999999999996</v>
      </c>
      <c r="D142" s="19" t="s">
        <v>52</v>
      </c>
    </row>
    <row r="143" spans="1:4" x14ac:dyDescent="0.2">
      <c r="A143" s="18" t="s">
        <v>40</v>
      </c>
      <c r="B143" s="20">
        <v>1989</v>
      </c>
      <c r="C143" s="19">
        <v>3.8</v>
      </c>
      <c r="D143" s="19" t="s">
        <v>52</v>
      </c>
    </row>
    <row r="144" spans="1:4" x14ac:dyDescent="0.2">
      <c r="A144" s="18" t="s">
        <v>51</v>
      </c>
      <c r="B144" s="20">
        <v>1989</v>
      </c>
      <c r="C144" s="19">
        <v>4.0999999999999996</v>
      </c>
      <c r="D144" s="19" t="s">
        <v>52</v>
      </c>
    </row>
    <row r="145" spans="1:4" x14ac:dyDescent="0.2">
      <c r="A145" s="18" t="s">
        <v>50</v>
      </c>
      <c r="B145" s="20">
        <v>1989</v>
      </c>
      <c r="C145" s="19">
        <v>3.5</v>
      </c>
      <c r="D145" s="19" t="s">
        <v>52</v>
      </c>
    </row>
    <row r="146" spans="1:4" x14ac:dyDescent="0.2">
      <c r="A146" s="18" t="s">
        <v>49</v>
      </c>
      <c r="B146" s="20">
        <v>1989</v>
      </c>
      <c r="C146" s="19">
        <v>3.4</v>
      </c>
      <c r="D146" s="19" t="s">
        <v>52</v>
      </c>
    </row>
    <row r="147" spans="1:4" x14ac:dyDescent="0.2">
      <c r="A147" s="18" t="s">
        <v>48</v>
      </c>
      <c r="B147" s="20">
        <v>1989</v>
      </c>
      <c r="C147" s="19">
        <v>3.6</v>
      </c>
      <c r="D147" s="19" t="s">
        <v>52</v>
      </c>
    </row>
    <row r="148" spans="1:4" x14ac:dyDescent="0.2">
      <c r="A148" s="18" t="s">
        <v>47</v>
      </c>
      <c r="B148" s="20">
        <v>1989</v>
      </c>
      <c r="C148" s="19">
        <v>3.5</v>
      </c>
      <c r="D148" s="19" t="s">
        <v>52</v>
      </c>
    </row>
    <row r="149" spans="1:4" x14ac:dyDescent="0.2">
      <c r="A149" s="18" t="s">
        <v>46</v>
      </c>
      <c r="B149" s="20">
        <v>1989</v>
      </c>
      <c r="C149" s="19">
        <v>3.5</v>
      </c>
      <c r="D149" s="19" t="s">
        <v>52</v>
      </c>
    </row>
    <row r="150" spans="1:4" x14ac:dyDescent="0.2">
      <c r="A150" s="18" t="s">
        <v>45</v>
      </c>
      <c r="B150" s="20">
        <v>1990</v>
      </c>
      <c r="C150" s="19">
        <v>4.0999999999999996</v>
      </c>
      <c r="D150" s="19" t="s">
        <v>52</v>
      </c>
    </row>
    <row r="151" spans="1:4" x14ac:dyDescent="0.2">
      <c r="A151" s="18" t="s">
        <v>44</v>
      </c>
      <c r="B151" s="20">
        <v>1990</v>
      </c>
      <c r="C151" s="19">
        <v>4.0999999999999996</v>
      </c>
      <c r="D151" s="19" t="s">
        <v>52</v>
      </c>
    </row>
    <row r="152" spans="1:4" x14ac:dyDescent="0.2">
      <c r="A152" s="18" t="s">
        <v>43</v>
      </c>
      <c r="B152" s="20">
        <v>1990</v>
      </c>
      <c r="C152" s="19">
        <v>3.7</v>
      </c>
      <c r="D152" s="19" t="s">
        <v>52</v>
      </c>
    </row>
    <row r="153" spans="1:4" x14ac:dyDescent="0.2">
      <c r="A153" s="18" t="s">
        <v>42</v>
      </c>
      <c r="B153" s="20">
        <v>1990</v>
      </c>
      <c r="C153" s="19">
        <v>3.6</v>
      </c>
      <c r="D153" s="19">
        <v>4</v>
      </c>
    </row>
    <row r="154" spans="1:4" x14ac:dyDescent="0.2">
      <c r="A154" s="18" t="s">
        <v>41</v>
      </c>
      <c r="B154" s="20">
        <v>1990</v>
      </c>
      <c r="C154" s="19">
        <v>3.4</v>
      </c>
      <c r="D154" s="19">
        <v>4.3</v>
      </c>
    </row>
    <row r="155" spans="1:4" x14ac:dyDescent="0.2">
      <c r="A155" s="18" t="s">
        <v>40</v>
      </c>
      <c r="B155" s="20">
        <v>1990</v>
      </c>
      <c r="C155" s="19">
        <v>3.8</v>
      </c>
      <c r="D155" s="19">
        <v>4.5999999999999996</v>
      </c>
    </row>
    <row r="156" spans="1:4" x14ac:dyDescent="0.2">
      <c r="A156" s="18" t="s">
        <v>51</v>
      </c>
      <c r="B156" s="20">
        <v>1990</v>
      </c>
      <c r="C156" s="19">
        <v>3.4</v>
      </c>
      <c r="D156" s="19">
        <v>4.2</v>
      </c>
    </row>
    <row r="157" spans="1:4" x14ac:dyDescent="0.2">
      <c r="A157" s="18" t="s">
        <v>50</v>
      </c>
      <c r="B157" s="20">
        <v>1990</v>
      </c>
      <c r="C157" s="19">
        <v>4.5999999999999996</v>
      </c>
      <c r="D157" s="19">
        <v>4.5999999999999996</v>
      </c>
    </row>
    <row r="158" spans="1:4" x14ac:dyDescent="0.2">
      <c r="A158" s="18" t="s">
        <v>49</v>
      </c>
      <c r="B158" s="20">
        <v>1990</v>
      </c>
      <c r="C158" s="19">
        <v>4.7</v>
      </c>
      <c r="D158" s="19">
        <v>4.7</v>
      </c>
    </row>
    <row r="159" spans="1:4" x14ac:dyDescent="0.2">
      <c r="A159" s="18" t="s">
        <v>48</v>
      </c>
      <c r="B159" s="20">
        <v>1990</v>
      </c>
      <c r="C159" s="19">
        <v>4.8</v>
      </c>
      <c r="D159" s="19">
        <v>4.5999999999999996</v>
      </c>
    </row>
    <row r="160" spans="1:4" x14ac:dyDescent="0.2">
      <c r="A160" s="18" t="s">
        <v>47</v>
      </c>
      <c r="B160" s="20">
        <v>1990</v>
      </c>
      <c r="C160" s="19">
        <v>4.7</v>
      </c>
      <c r="D160" s="19">
        <v>4.5999999999999996</v>
      </c>
    </row>
    <row r="161" spans="1:4" x14ac:dyDescent="0.2">
      <c r="A161" s="18" t="s">
        <v>46</v>
      </c>
      <c r="B161" s="20">
        <v>1990</v>
      </c>
      <c r="C161" s="19">
        <v>4.7</v>
      </c>
      <c r="D161" s="19">
        <v>4.5</v>
      </c>
    </row>
    <row r="162" spans="1:4" x14ac:dyDescent="0.2">
      <c r="A162" s="18" t="s">
        <v>45</v>
      </c>
      <c r="B162" s="20">
        <v>1991</v>
      </c>
      <c r="C162" s="19">
        <v>3.9</v>
      </c>
      <c r="D162" s="19">
        <v>4.5999999999999996</v>
      </c>
    </row>
    <row r="163" spans="1:4" x14ac:dyDescent="0.2">
      <c r="A163" s="18" t="s">
        <v>44</v>
      </c>
      <c r="B163" s="20">
        <v>1991</v>
      </c>
      <c r="C163" s="19">
        <v>3.4</v>
      </c>
      <c r="D163" s="19">
        <v>4.5999999999999996</v>
      </c>
    </row>
    <row r="164" spans="1:4" x14ac:dyDescent="0.2">
      <c r="A164" s="18" t="s">
        <v>43</v>
      </c>
      <c r="B164" s="20">
        <v>1991</v>
      </c>
      <c r="C164" s="19">
        <v>3.3</v>
      </c>
      <c r="D164" s="19">
        <v>4.5999999999999996</v>
      </c>
    </row>
    <row r="165" spans="1:4" x14ac:dyDescent="0.2">
      <c r="A165" s="18" t="s">
        <v>42</v>
      </c>
      <c r="B165" s="20">
        <v>1991</v>
      </c>
      <c r="C165" s="19">
        <v>3.2</v>
      </c>
      <c r="D165" s="19">
        <v>4.2</v>
      </c>
    </row>
    <row r="166" spans="1:4" x14ac:dyDescent="0.2">
      <c r="A166" s="18" t="s">
        <v>41</v>
      </c>
      <c r="B166" s="20">
        <v>1991</v>
      </c>
      <c r="C166" s="19">
        <v>3.1</v>
      </c>
      <c r="D166" s="19">
        <v>4.4000000000000004</v>
      </c>
    </row>
    <row r="167" spans="1:4" x14ac:dyDescent="0.2">
      <c r="A167" s="18" t="s">
        <v>40</v>
      </c>
      <c r="B167" s="20">
        <v>1991</v>
      </c>
      <c r="C167" s="19">
        <v>3.3</v>
      </c>
      <c r="D167" s="19">
        <v>4.5</v>
      </c>
    </row>
    <row r="168" spans="1:4" x14ac:dyDescent="0.2">
      <c r="A168" s="18" t="s">
        <v>51</v>
      </c>
      <c r="B168" s="20">
        <v>1991</v>
      </c>
      <c r="C168" s="19">
        <v>3.1</v>
      </c>
      <c r="D168" s="19">
        <v>4.2</v>
      </c>
    </row>
    <row r="169" spans="1:4" x14ac:dyDescent="0.2">
      <c r="A169" s="18" t="s">
        <v>50</v>
      </c>
      <c r="B169" s="20">
        <v>1991</v>
      </c>
      <c r="C169" s="19">
        <v>3.2</v>
      </c>
      <c r="D169" s="19">
        <v>4</v>
      </c>
    </row>
    <row r="170" spans="1:4" x14ac:dyDescent="0.2">
      <c r="A170" s="18" t="s">
        <v>49</v>
      </c>
      <c r="B170" s="20">
        <v>1991</v>
      </c>
      <c r="C170" s="19">
        <v>3</v>
      </c>
      <c r="D170" s="19">
        <v>3.9</v>
      </c>
    </row>
    <row r="171" spans="1:4" x14ac:dyDescent="0.2">
      <c r="A171" s="18" t="s">
        <v>48</v>
      </c>
      <c r="B171" s="20">
        <v>1991</v>
      </c>
      <c r="C171" s="19">
        <v>3.2</v>
      </c>
      <c r="D171" s="19">
        <v>3.7</v>
      </c>
    </row>
    <row r="172" spans="1:4" x14ac:dyDescent="0.2">
      <c r="A172" s="18" t="s">
        <v>47</v>
      </c>
      <c r="B172" s="20">
        <v>1991</v>
      </c>
      <c r="C172" s="19">
        <v>2.9</v>
      </c>
      <c r="D172" s="19">
        <v>3.8</v>
      </c>
    </row>
    <row r="173" spans="1:4" x14ac:dyDescent="0.2">
      <c r="A173" s="18" t="s">
        <v>46</v>
      </c>
      <c r="B173" s="20">
        <v>1991</v>
      </c>
      <c r="C173" s="19">
        <v>2.7</v>
      </c>
      <c r="D173" s="19">
        <v>3.8</v>
      </c>
    </row>
    <row r="174" spans="1:4" x14ac:dyDescent="0.2">
      <c r="A174" s="18" t="s">
        <v>45</v>
      </c>
      <c r="B174" s="20">
        <v>1992</v>
      </c>
      <c r="C174" s="19">
        <v>2.7</v>
      </c>
      <c r="D174" s="19">
        <v>3.6</v>
      </c>
    </row>
    <row r="175" spans="1:4" x14ac:dyDescent="0.2">
      <c r="A175" s="18" t="s">
        <v>44</v>
      </c>
      <c r="B175" s="20">
        <v>1992</v>
      </c>
      <c r="C175" s="19">
        <v>2.6</v>
      </c>
      <c r="D175" s="19">
        <v>3.4</v>
      </c>
    </row>
    <row r="176" spans="1:4" x14ac:dyDescent="0.2">
      <c r="A176" s="18" t="s">
        <v>43</v>
      </c>
      <c r="B176" s="20">
        <v>1992</v>
      </c>
      <c r="C176" s="19">
        <v>2.6</v>
      </c>
      <c r="D176" s="19">
        <v>3.6</v>
      </c>
    </row>
    <row r="177" spans="1:4" x14ac:dyDescent="0.2">
      <c r="A177" s="18" t="s">
        <v>42</v>
      </c>
      <c r="B177" s="20">
        <v>1992</v>
      </c>
      <c r="C177" s="19">
        <v>3</v>
      </c>
      <c r="D177" s="19">
        <v>3.9</v>
      </c>
    </row>
    <row r="178" spans="1:4" x14ac:dyDescent="0.2">
      <c r="A178" s="18" t="s">
        <v>41</v>
      </c>
      <c r="B178" s="20">
        <v>1992</v>
      </c>
      <c r="C178" s="19">
        <v>2.9</v>
      </c>
      <c r="D178" s="19">
        <v>4</v>
      </c>
    </row>
    <row r="179" spans="1:4" x14ac:dyDescent="0.2">
      <c r="A179" s="18" t="s">
        <v>40</v>
      </c>
      <c r="B179" s="20">
        <v>1992</v>
      </c>
      <c r="C179" s="19">
        <v>3.1</v>
      </c>
      <c r="D179" s="19">
        <v>3.4</v>
      </c>
    </row>
    <row r="180" spans="1:4" x14ac:dyDescent="0.2">
      <c r="A180" s="18" t="s">
        <v>51</v>
      </c>
      <c r="B180" s="20">
        <v>1992</v>
      </c>
      <c r="C180" s="19">
        <v>2.7</v>
      </c>
      <c r="D180" s="19">
        <v>3.7</v>
      </c>
    </row>
    <row r="181" spans="1:4" x14ac:dyDescent="0.2">
      <c r="A181" s="18" t="s">
        <v>50</v>
      </c>
      <c r="B181" s="20">
        <v>1992</v>
      </c>
      <c r="C181" s="19">
        <v>2.8</v>
      </c>
      <c r="D181" s="19">
        <v>4.2</v>
      </c>
    </row>
    <row r="182" spans="1:4" x14ac:dyDescent="0.2">
      <c r="A182" s="18" t="s">
        <v>49</v>
      </c>
      <c r="B182" s="20">
        <v>1992</v>
      </c>
      <c r="C182" s="19">
        <v>3</v>
      </c>
      <c r="D182" s="19">
        <v>3.5</v>
      </c>
    </row>
    <row r="183" spans="1:4" x14ac:dyDescent="0.2">
      <c r="A183" s="18" t="s">
        <v>48</v>
      </c>
      <c r="B183" s="20">
        <v>1992</v>
      </c>
      <c r="C183" s="19">
        <v>2.8</v>
      </c>
      <c r="D183" s="19">
        <v>3.7</v>
      </c>
    </row>
    <row r="184" spans="1:4" x14ac:dyDescent="0.2">
      <c r="A184" s="18" t="s">
        <v>47</v>
      </c>
      <c r="B184" s="20">
        <v>1992</v>
      </c>
      <c r="C184" s="19">
        <v>2.9</v>
      </c>
      <c r="D184" s="19">
        <v>3.7</v>
      </c>
    </row>
    <row r="185" spans="1:4" x14ac:dyDescent="0.2">
      <c r="A185" s="18" t="s">
        <v>46</v>
      </c>
      <c r="B185" s="20">
        <v>1992</v>
      </c>
      <c r="C185" s="19">
        <v>2.8</v>
      </c>
      <c r="D185" s="19">
        <v>3.4</v>
      </c>
    </row>
    <row r="186" spans="1:4" x14ac:dyDescent="0.2">
      <c r="A186" s="18" t="s">
        <v>45</v>
      </c>
      <c r="B186" s="20">
        <v>1993</v>
      </c>
      <c r="C186" s="19">
        <v>2.9</v>
      </c>
      <c r="D186" s="19">
        <v>3.4</v>
      </c>
    </row>
    <row r="187" spans="1:4" x14ac:dyDescent="0.2">
      <c r="A187" s="18" t="s">
        <v>44</v>
      </c>
      <c r="B187" s="20">
        <v>1993</v>
      </c>
      <c r="C187" s="19">
        <v>3.2</v>
      </c>
      <c r="D187" s="19">
        <v>4.0999999999999996</v>
      </c>
    </row>
    <row r="188" spans="1:4" x14ac:dyDescent="0.2">
      <c r="A188" s="18" t="s">
        <v>43</v>
      </c>
      <c r="B188" s="20">
        <v>1993</v>
      </c>
      <c r="C188" s="19">
        <v>3.1</v>
      </c>
      <c r="D188" s="19">
        <v>3.6</v>
      </c>
    </row>
    <row r="189" spans="1:4" x14ac:dyDescent="0.2">
      <c r="A189" s="18" t="s">
        <v>42</v>
      </c>
      <c r="B189" s="20">
        <v>1993</v>
      </c>
      <c r="C189" s="19">
        <v>3</v>
      </c>
      <c r="D189" s="19">
        <v>3.5</v>
      </c>
    </row>
    <row r="190" spans="1:4" x14ac:dyDescent="0.2">
      <c r="A190" s="18" t="s">
        <v>41</v>
      </c>
      <c r="B190" s="20">
        <v>1993</v>
      </c>
      <c r="C190" s="19">
        <v>2.9</v>
      </c>
      <c r="D190" s="19">
        <v>3.5</v>
      </c>
    </row>
    <row r="191" spans="1:4" x14ac:dyDescent="0.2">
      <c r="A191" s="18" t="s">
        <v>40</v>
      </c>
      <c r="B191" s="20">
        <v>1993</v>
      </c>
      <c r="C191" s="19">
        <v>3.5</v>
      </c>
      <c r="D191" s="19">
        <v>3.8</v>
      </c>
    </row>
    <row r="192" spans="1:4" x14ac:dyDescent="0.2">
      <c r="A192" s="18" t="s">
        <v>51</v>
      </c>
      <c r="B192" s="20">
        <v>1993</v>
      </c>
      <c r="C192" s="19">
        <v>3</v>
      </c>
      <c r="D192" s="19">
        <v>3.5</v>
      </c>
    </row>
    <row r="193" spans="1:4" x14ac:dyDescent="0.2">
      <c r="A193" s="18" t="s">
        <v>50</v>
      </c>
      <c r="B193" s="20">
        <v>1993</v>
      </c>
      <c r="C193" s="19">
        <v>3.2</v>
      </c>
      <c r="D193" s="19">
        <v>3.3</v>
      </c>
    </row>
    <row r="194" spans="1:4" x14ac:dyDescent="0.2">
      <c r="A194" s="18" t="s">
        <v>49</v>
      </c>
      <c r="B194" s="20">
        <v>1993</v>
      </c>
      <c r="C194" s="19">
        <v>3</v>
      </c>
      <c r="D194" s="19">
        <v>3.3</v>
      </c>
    </row>
    <row r="195" spans="1:4" x14ac:dyDescent="0.2">
      <c r="A195" s="18" t="s">
        <v>48</v>
      </c>
      <c r="B195" s="20">
        <v>1993</v>
      </c>
      <c r="C195" s="19">
        <v>3.3</v>
      </c>
      <c r="D195" s="19">
        <v>3.5</v>
      </c>
    </row>
    <row r="196" spans="1:4" x14ac:dyDescent="0.2">
      <c r="A196" s="18" t="s">
        <v>47</v>
      </c>
      <c r="B196" s="20">
        <v>1993</v>
      </c>
      <c r="C196" s="19">
        <v>2.8</v>
      </c>
      <c r="D196" s="19">
        <v>3.4</v>
      </c>
    </row>
    <row r="197" spans="1:4" x14ac:dyDescent="0.2">
      <c r="A197" s="18" t="s">
        <v>46</v>
      </c>
      <c r="B197" s="20">
        <v>1993</v>
      </c>
      <c r="C197" s="19">
        <v>3</v>
      </c>
      <c r="D197" s="19">
        <v>3.6</v>
      </c>
    </row>
    <row r="198" spans="1:4" x14ac:dyDescent="0.2">
      <c r="A198" s="18" t="s">
        <v>45</v>
      </c>
      <c r="B198" s="20">
        <v>1994</v>
      </c>
      <c r="C198" s="19">
        <v>2.8</v>
      </c>
      <c r="D198" s="19">
        <v>3.2</v>
      </c>
    </row>
    <row r="199" spans="1:4" x14ac:dyDescent="0.2">
      <c r="A199" s="18" t="s">
        <v>44</v>
      </c>
      <c r="B199" s="20">
        <v>1994</v>
      </c>
      <c r="C199" s="19">
        <v>2.8</v>
      </c>
      <c r="D199" s="19">
        <v>3.3</v>
      </c>
    </row>
    <row r="200" spans="1:4" x14ac:dyDescent="0.2">
      <c r="A200" s="18" t="s">
        <v>43</v>
      </c>
      <c r="B200" s="20">
        <v>1994</v>
      </c>
      <c r="C200" s="19">
        <v>3</v>
      </c>
      <c r="D200" s="19">
        <v>3.4</v>
      </c>
    </row>
    <row r="201" spans="1:4" x14ac:dyDescent="0.2">
      <c r="A201" s="18" t="s">
        <v>42</v>
      </c>
      <c r="B201" s="20">
        <v>1994</v>
      </c>
      <c r="C201" s="19">
        <v>3</v>
      </c>
      <c r="D201" s="19">
        <v>3.2</v>
      </c>
    </row>
    <row r="202" spans="1:4" x14ac:dyDescent="0.2">
      <c r="A202" s="18" t="s">
        <v>41</v>
      </c>
      <c r="B202" s="20">
        <v>1994</v>
      </c>
      <c r="C202" s="19">
        <v>3.1</v>
      </c>
      <c r="D202" s="19">
        <v>3.4</v>
      </c>
    </row>
    <row r="203" spans="1:4" x14ac:dyDescent="0.2">
      <c r="A203" s="18" t="s">
        <v>40</v>
      </c>
      <c r="B203" s="20">
        <v>1994</v>
      </c>
      <c r="C203" s="19">
        <v>2.7</v>
      </c>
      <c r="D203" s="19">
        <v>3.4</v>
      </c>
    </row>
    <row r="204" spans="1:4" x14ac:dyDescent="0.2">
      <c r="A204" s="18" t="s">
        <v>51</v>
      </c>
      <c r="B204" s="20">
        <v>1994</v>
      </c>
      <c r="C204" s="19">
        <v>2.9</v>
      </c>
      <c r="D204" s="19">
        <v>3.2</v>
      </c>
    </row>
    <row r="205" spans="1:4" x14ac:dyDescent="0.2">
      <c r="A205" s="18" t="s">
        <v>50</v>
      </c>
      <c r="B205" s="20">
        <v>1994</v>
      </c>
      <c r="C205" s="19">
        <v>3.1</v>
      </c>
      <c r="D205" s="19">
        <v>3.5</v>
      </c>
    </row>
    <row r="206" spans="1:4" x14ac:dyDescent="0.2">
      <c r="A206" s="18" t="s">
        <v>49</v>
      </c>
      <c r="B206" s="20">
        <v>1994</v>
      </c>
      <c r="C206" s="19">
        <v>3.4</v>
      </c>
      <c r="D206" s="19">
        <v>3.2</v>
      </c>
    </row>
    <row r="207" spans="1:4" x14ac:dyDescent="0.2">
      <c r="A207" s="18" t="s">
        <v>48</v>
      </c>
      <c r="B207" s="20">
        <v>1994</v>
      </c>
      <c r="C207" s="19">
        <v>3</v>
      </c>
      <c r="D207" s="19">
        <v>3.3</v>
      </c>
    </row>
    <row r="208" spans="1:4" x14ac:dyDescent="0.2">
      <c r="A208" s="18" t="s">
        <v>47</v>
      </c>
      <c r="B208" s="20">
        <v>1994</v>
      </c>
      <c r="C208" s="19">
        <v>3.2</v>
      </c>
      <c r="D208" s="19">
        <v>3.2</v>
      </c>
    </row>
    <row r="209" spans="1:4" x14ac:dyDescent="0.2">
      <c r="A209" s="18" t="s">
        <v>46</v>
      </c>
      <c r="B209" s="20">
        <v>1994</v>
      </c>
      <c r="C209" s="19">
        <v>3</v>
      </c>
      <c r="D209" s="19">
        <v>3.2</v>
      </c>
    </row>
    <row r="210" spans="1:4" x14ac:dyDescent="0.2">
      <c r="A210" s="18" t="s">
        <v>45</v>
      </c>
      <c r="B210" s="20">
        <v>1995</v>
      </c>
      <c r="C210" s="19">
        <v>3</v>
      </c>
      <c r="D210" s="19">
        <v>3.2</v>
      </c>
    </row>
    <row r="211" spans="1:4" x14ac:dyDescent="0.2">
      <c r="A211" s="18" t="s">
        <v>44</v>
      </c>
      <c r="B211" s="20">
        <v>1995</v>
      </c>
      <c r="C211" s="19">
        <v>3</v>
      </c>
      <c r="D211" s="19">
        <v>3.2</v>
      </c>
    </row>
    <row r="212" spans="1:4" x14ac:dyDescent="0.2">
      <c r="A212" s="18" t="s">
        <v>43</v>
      </c>
      <c r="B212" s="20">
        <v>1995</v>
      </c>
      <c r="C212" s="19">
        <v>3.2</v>
      </c>
      <c r="D212" s="19">
        <v>3.3</v>
      </c>
    </row>
    <row r="213" spans="1:4" x14ac:dyDescent="0.2">
      <c r="A213" s="18" t="s">
        <v>42</v>
      </c>
      <c r="B213" s="20">
        <v>1995</v>
      </c>
      <c r="C213" s="19">
        <v>3.3</v>
      </c>
      <c r="D213" s="19">
        <v>3.5</v>
      </c>
    </row>
    <row r="214" spans="1:4" x14ac:dyDescent="0.2">
      <c r="A214" s="18" t="s">
        <v>41</v>
      </c>
      <c r="B214" s="20">
        <v>1995</v>
      </c>
      <c r="C214" s="19">
        <v>3</v>
      </c>
      <c r="D214" s="19">
        <v>3.2</v>
      </c>
    </row>
    <row r="215" spans="1:4" x14ac:dyDescent="0.2">
      <c r="A215" s="18" t="s">
        <v>40</v>
      </c>
      <c r="B215" s="20">
        <v>1995</v>
      </c>
      <c r="C215" s="19">
        <v>2.9</v>
      </c>
      <c r="D215" s="19">
        <v>3.1</v>
      </c>
    </row>
    <row r="216" spans="1:4" x14ac:dyDescent="0.2">
      <c r="A216" s="18" t="s">
        <v>51</v>
      </c>
      <c r="B216" s="20">
        <v>1995</v>
      </c>
      <c r="C216" s="19">
        <v>2.9</v>
      </c>
      <c r="D216" s="19">
        <v>3.2</v>
      </c>
    </row>
    <row r="217" spans="1:4" x14ac:dyDescent="0.2">
      <c r="A217" s="18" t="s">
        <v>50</v>
      </c>
      <c r="B217" s="20">
        <v>1995</v>
      </c>
      <c r="C217" s="19">
        <v>2.9</v>
      </c>
      <c r="D217" s="19">
        <v>3.1</v>
      </c>
    </row>
    <row r="218" spans="1:4" x14ac:dyDescent="0.2">
      <c r="A218" s="18" t="s">
        <v>49</v>
      </c>
      <c r="B218" s="20">
        <v>1995</v>
      </c>
      <c r="C218" s="19">
        <v>2.8</v>
      </c>
      <c r="D218" s="19">
        <v>3.1</v>
      </c>
    </row>
    <row r="219" spans="1:4" x14ac:dyDescent="0.2">
      <c r="A219" s="18" t="s">
        <v>48</v>
      </c>
      <c r="B219" s="20">
        <v>1995</v>
      </c>
      <c r="C219" s="19">
        <v>2.9</v>
      </c>
      <c r="D219" s="19">
        <v>3.2</v>
      </c>
    </row>
    <row r="220" spans="1:4" x14ac:dyDescent="0.2">
      <c r="A220" s="18" t="s">
        <v>47</v>
      </c>
      <c r="B220" s="20">
        <v>1995</v>
      </c>
      <c r="C220" s="19">
        <v>2.8</v>
      </c>
      <c r="D220" s="19">
        <v>3.1</v>
      </c>
    </row>
    <row r="221" spans="1:4" x14ac:dyDescent="0.2">
      <c r="A221" s="18" t="s">
        <v>46</v>
      </c>
      <c r="B221" s="20">
        <v>1995</v>
      </c>
      <c r="C221" s="19">
        <v>2.7</v>
      </c>
      <c r="D221" s="19">
        <v>3.1</v>
      </c>
    </row>
    <row r="222" spans="1:4" x14ac:dyDescent="0.2">
      <c r="A222" s="18" t="s">
        <v>45</v>
      </c>
      <c r="B222" s="20">
        <v>1996</v>
      </c>
      <c r="C222" s="19">
        <v>2.8</v>
      </c>
      <c r="D222" s="19">
        <v>3.2</v>
      </c>
    </row>
    <row r="223" spans="1:4" x14ac:dyDescent="0.2">
      <c r="A223" s="18" t="s">
        <v>44</v>
      </c>
      <c r="B223" s="20">
        <v>1996</v>
      </c>
      <c r="C223" s="19">
        <v>2.8</v>
      </c>
      <c r="D223" s="19">
        <v>3.3</v>
      </c>
    </row>
    <row r="224" spans="1:4" x14ac:dyDescent="0.2">
      <c r="A224" s="18" t="s">
        <v>43</v>
      </c>
      <c r="B224" s="20">
        <v>1996</v>
      </c>
      <c r="C224" s="19">
        <v>2.9</v>
      </c>
      <c r="D224" s="19">
        <v>3.2</v>
      </c>
    </row>
    <row r="225" spans="1:4" x14ac:dyDescent="0.2">
      <c r="A225" s="18" t="s">
        <v>42</v>
      </c>
      <c r="B225" s="20">
        <v>1996</v>
      </c>
      <c r="C225" s="19">
        <v>3</v>
      </c>
      <c r="D225" s="19">
        <v>3</v>
      </c>
    </row>
    <row r="226" spans="1:4" x14ac:dyDescent="0.2">
      <c r="A226" s="18" t="s">
        <v>41</v>
      </c>
      <c r="B226" s="20">
        <v>1996</v>
      </c>
      <c r="C226" s="19">
        <v>3.1</v>
      </c>
      <c r="D226" s="19">
        <v>3.3</v>
      </c>
    </row>
    <row r="227" spans="1:4" x14ac:dyDescent="0.2">
      <c r="A227" s="18" t="s">
        <v>40</v>
      </c>
      <c r="B227" s="20">
        <v>1996</v>
      </c>
      <c r="C227" s="19">
        <v>2.9</v>
      </c>
      <c r="D227" s="19">
        <v>3.1</v>
      </c>
    </row>
    <row r="228" spans="1:4" x14ac:dyDescent="0.2">
      <c r="A228" s="18" t="s">
        <v>51</v>
      </c>
      <c r="B228" s="20">
        <v>1996</v>
      </c>
      <c r="C228" s="19">
        <v>3</v>
      </c>
      <c r="D228" s="19">
        <v>3.2</v>
      </c>
    </row>
    <row r="229" spans="1:4" x14ac:dyDescent="0.2">
      <c r="A229" s="18" t="s">
        <v>50</v>
      </c>
      <c r="B229" s="20">
        <v>1996</v>
      </c>
      <c r="C229" s="19">
        <v>3.1</v>
      </c>
      <c r="D229" s="19">
        <v>3.3</v>
      </c>
    </row>
    <row r="230" spans="1:4" x14ac:dyDescent="0.2">
      <c r="A230" s="18" t="s">
        <v>49</v>
      </c>
      <c r="B230" s="20">
        <v>1996</v>
      </c>
      <c r="C230" s="19">
        <v>3.2</v>
      </c>
      <c r="D230" s="19">
        <v>3.2</v>
      </c>
    </row>
    <row r="231" spans="1:4" x14ac:dyDescent="0.2">
      <c r="A231" s="18" t="s">
        <v>48</v>
      </c>
      <c r="B231" s="20">
        <v>1996</v>
      </c>
      <c r="C231" s="19">
        <v>3</v>
      </c>
      <c r="D231" s="19">
        <v>3</v>
      </c>
    </row>
    <row r="232" spans="1:4" x14ac:dyDescent="0.2">
      <c r="A232" s="18" t="s">
        <v>47</v>
      </c>
      <c r="B232" s="20">
        <v>1996</v>
      </c>
      <c r="C232" s="19">
        <v>3</v>
      </c>
      <c r="D232" s="19">
        <v>3</v>
      </c>
    </row>
    <row r="233" spans="1:4" x14ac:dyDescent="0.2">
      <c r="A233" s="18" t="s">
        <v>46</v>
      </c>
      <c r="B233" s="20">
        <v>1996</v>
      </c>
      <c r="C233" s="19">
        <v>3</v>
      </c>
      <c r="D233" s="19">
        <v>3</v>
      </c>
    </row>
    <row r="234" spans="1:4" x14ac:dyDescent="0.2">
      <c r="A234" s="18" t="s">
        <v>45</v>
      </c>
      <c r="B234" s="20">
        <v>1997</v>
      </c>
      <c r="C234" s="19">
        <v>3</v>
      </c>
      <c r="D234" s="19">
        <v>3.2</v>
      </c>
    </row>
    <row r="235" spans="1:4" x14ac:dyDescent="0.2">
      <c r="A235" s="18" t="s">
        <v>44</v>
      </c>
      <c r="B235" s="20">
        <v>1997</v>
      </c>
      <c r="C235" s="19">
        <v>3</v>
      </c>
      <c r="D235" s="19">
        <v>3.1</v>
      </c>
    </row>
    <row r="236" spans="1:4" x14ac:dyDescent="0.2">
      <c r="A236" s="18" t="s">
        <v>43</v>
      </c>
      <c r="B236" s="20">
        <v>1997</v>
      </c>
      <c r="C236" s="19">
        <v>2.8</v>
      </c>
      <c r="D236" s="19">
        <v>3</v>
      </c>
    </row>
    <row r="237" spans="1:4" x14ac:dyDescent="0.2">
      <c r="A237" s="18" t="s">
        <v>42</v>
      </c>
      <c r="B237" s="20">
        <v>1997</v>
      </c>
      <c r="C237" s="19">
        <v>3</v>
      </c>
      <c r="D237" s="19">
        <v>2.9</v>
      </c>
    </row>
    <row r="238" spans="1:4" x14ac:dyDescent="0.2">
      <c r="A238" s="18" t="s">
        <v>41</v>
      </c>
      <c r="B238" s="20">
        <v>1997</v>
      </c>
      <c r="C238" s="19">
        <v>2.9</v>
      </c>
      <c r="D238" s="19">
        <v>3</v>
      </c>
    </row>
    <row r="239" spans="1:4" x14ac:dyDescent="0.2">
      <c r="A239" s="18" t="s">
        <v>40</v>
      </c>
      <c r="B239" s="20">
        <v>1997</v>
      </c>
      <c r="C239" s="19">
        <v>2.8</v>
      </c>
      <c r="D239" s="19">
        <v>3.1</v>
      </c>
    </row>
    <row r="240" spans="1:4" x14ac:dyDescent="0.2">
      <c r="A240" s="18" t="s">
        <v>51</v>
      </c>
      <c r="B240" s="20">
        <v>1997</v>
      </c>
      <c r="C240" s="19">
        <v>2.7</v>
      </c>
      <c r="D240" s="19">
        <v>2.9</v>
      </c>
    </row>
    <row r="241" spans="1:4" x14ac:dyDescent="0.2">
      <c r="A241" s="18" t="s">
        <v>50</v>
      </c>
      <c r="B241" s="20">
        <v>1997</v>
      </c>
      <c r="C241" s="19">
        <v>2.7</v>
      </c>
      <c r="D241" s="19">
        <v>3</v>
      </c>
    </row>
    <row r="242" spans="1:4" x14ac:dyDescent="0.2">
      <c r="A242" s="18" t="s">
        <v>49</v>
      </c>
      <c r="B242" s="20">
        <v>1997</v>
      </c>
      <c r="C242" s="19">
        <v>2.8</v>
      </c>
      <c r="D242" s="19">
        <v>3.1</v>
      </c>
    </row>
    <row r="243" spans="1:4" x14ac:dyDescent="0.2">
      <c r="A243" s="18" t="s">
        <v>48</v>
      </c>
      <c r="B243" s="20">
        <v>1997</v>
      </c>
      <c r="C243" s="19">
        <v>2.8</v>
      </c>
      <c r="D243" s="19">
        <v>3</v>
      </c>
    </row>
    <row r="244" spans="1:4" x14ac:dyDescent="0.2">
      <c r="A244" s="18" t="s">
        <v>47</v>
      </c>
      <c r="B244" s="20">
        <v>1997</v>
      </c>
      <c r="C244" s="19">
        <v>2.9</v>
      </c>
      <c r="D244" s="19">
        <v>3.1</v>
      </c>
    </row>
    <row r="245" spans="1:4" x14ac:dyDescent="0.2">
      <c r="A245" s="18" t="s">
        <v>46</v>
      </c>
      <c r="B245" s="20">
        <v>1997</v>
      </c>
      <c r="C245" s="19">
        <v>2.8</v>
      </c>
      <c r="D245" s="19">
        <v>3.1</v>
      </c>
    </row>
    <row r="246" spans="1:4" x14ac:dyDescent="0.2">
      <c r="A246" s="18" t="s">
        <v>45</v>
      </c>
      <c r="B246" s="20">
        <v>1998</v>
      </c>
      <c r="C246" s="19">
        <v>2.2999999999999998</v>
      </c>
      <c r="D246" s="19">
        <v>2.9</v>
      </c>
    </row>
    <row r="247" spans="1:4" x14ac:dyDescent="0.2">
      <c r="A247" s="18" t="s">
        <v>44</v>
      </c>
      <c r="B247" s="20">
        <v>1998</v>
      </c>
      <c r="C247" s="19">
        <v>2.4</v>
      </c>
      <c r="D247" s="19">
        <v>2.9</v>
      </c>
    </row>
    <row r="248" spans="1:4" x14ac:dyDescent="0.2">
      <c r="A248" s="18" t="s">
        <v>43</v>
      </c>
      <c r="B248" s="20">
        <v>1998</v>
      </c>
      <c r="C248" s="19">
        <v>2.5</v>
      </c>
      <c r="D248" s="19">
        <v>2.8</v>
      </c>
    </row>
    <row r="249" spans="1:4" x14ac:dyDescent="0.2">
      <c r="A249" s="18" t="s">
        <v>42</v>
      </c>
      <c r="B249" s="20">
        <v>1998</v>
      </c>
      <c r="C249" s="19">
        <v>2.4</v>
      </c>
      <c r="D249" s="19">
        <v>2.7</v>
      </c>
    </row>
    <row r="250" spans="1:4" x14ac:dyDescent="0.2">
      <c r="A250" s="18" t="s">
        <v>41</v>
      </c>
      <c r="B250" s="20">
        <v>1998</v>
      </c>
      <c r="C250" s="19">
        <v>2.6</v>
      </c>
      <c r="D250" s="19">
        <v>2.8</v>
      </c>
    </row>
    <row r="251" spans="1:4" x14ac:dyDescent="0.2">
      <c r="A251" s="18" t="s">
        <v>40</v>
      </c>
      <c r="B251" s="20">
        <v>1998</v>
      </c>
      <c r="C251" s="19">
        <v>2.7</v>
      </c>
      <c r="D251" s="19">
        <v>2.9</v>
      </c>
    </row>
    <row r="252" spans="1:4" x14ac:dyDescent="0.2">
      <c r="A252" s="18" t="s">
        <v>51</v>
      </c>
      <c r="B252" s="20">
        <v>1998</v>
      </c>
      <c r="C252" s="19">
        <v>2.6</v>
      </c>
      <c r="D252" s="19">
        <v>2.7</v>
      </c>
    </row>
    <row r="253" spans="1:4" x14ac:dyDescent="0.2">
      <c r="A253" s="18" t="s">
        <v>50</v>
      </c>
      <c r="B253" s="20">
        <v>1998</v>
      </c>
      <c r="C253" s="19">
        <v>2.4</v>
      </c>
      <c r="D253" s="19">
        <v>2.7</v>
      </c>
    </row>
    <row r="254" spans="1:4" x14ac:dyDescent="0.2">
      <c r="A254" s="18" t="s">
        <v>49</v>
      </c>
      <c r="B254" s="20">
        <v>1998</v>
      </c>
      <c r="C254" s="19">
        <v>2.2999999999999998</v>
      </c>
      <c r="D254" s="19">
        <v>2.9</v>
      </c>
    </row>
    <row r="255" spans="1:4" x14ac:dyDescent="0.2">
      <c r="A255" s="18" t="s">
        <v>48</v>
      </c>
      <c r="B255" s="20">
        <v>1998</v>
      </c>
      <c r="C255" s="19">
        <v>2.5</v>
      </c>
      <c r="D255" s="19">
        <v>2.8</v>
      </c>
    </row>
    <row r="256" spans="1:4" x14ac:dyDescent="0.2">
      <c r="A256" s="18" t="s">
        <v>47</v>
      </c>
      <c r="B256" s="20">
        <v>1998</v>
      </c>
      <c r="C256" s="19">
        <v>2.2999999999999998</v>
      </c>
      <c r="D256" s="19">
        <v>2.8</v>
      </c>
    </row>
    <row r="257" spans="1:4" x14ac:dyDescent="0.2">
      <c r="A257" s="18" t="s">
        <v>46</v>
      </c>
      <c r="B257" s="20">
        <v>1998</v>
      </c>
      <c r="C257" s="19">
        <v>2.5</v>
      </c>
      <c r="D257" s="19">
        <v>2.9</v>
      </c>
    </row>
    <row r="258" spans="1:4" x14ac:dyDescent="0.2">
      <c r="A258" s="18" t="s">
        <v>45</v>
      </c>
      <c r="B258" s="20">
        <v>1999</v>
      </c>
      <c r="C258" s="19">
        <v>2.7</v>
      </c>
      <c r="D258" s="19">
        <v>3</v>
      </c>
    </row>
    <row r="259" spans="1:4" x14ac:dyDescent="0.2">
      <c r="A259" s="18" t="s">
        <v>44</v>
      </c>
      <c r="B259" s="20">
        <v>1999</v>
      </c>
      <c r="C259" s="19">
        <v>2.5</v>
      </c>
      <c r="D259" s="19">
        <v>2.8</v>
      </c>
    </row>
    <row r="260" spans="1:4" x14ac:dyDescent="0.2">
      <c r="A260" s="18" t="s">
        <v>43</v>
      </c>
      <c r="B260" s="20">
        <v>1999</v>
      </c>
      <c r="C260" s="19">
        <v>2.7</v>
      </c>
      <c r="D260" s="19">
        <v>2.7</v>
      </c>
    </row>
    <row r="261" spans="1:4" x14ac:dyDescent="0.2">
      <c r="A261" s="18" t="s">
        <v>42</v>
      </c>
      <c r="B261" s="20">
        <v>1999</v>
      </c>
      <c r="C261" s="19">
        <v>2.7</v>
      </c>
      <c r="D261" s="19">
        <v>2.8</v>
      </c>
    </row>
    <row r="262" spans="1:4" x14ac:dyDescent="0.2">
      <c r="A262" s="18" t="s">
        <v>41</v>
      </c>
      <c r="B262" s="20">
        <v>1999</v>
      </c>
      <c r="C262" s="19">
        <v>2.8</v>
      </c>
      <c r="D262" s="19">
        <v>2.9</v>
      </c>
    </row>
    <row r="263" spans="1:4" x14ac:dyDescent="0.2">
      <c r="A263" s="18" t="s">
        <v>40</v>
      </c>
      <c r="B263" s="20">
        <v>1999</v>
      </c>
      <c r="C263" s="19">
        <v>2.5</v>
      </c>
      <c r="D263" s="19">
        <v>2.8</v>
      </c>
    </row>
    <row r="264" spans="1:4" x14ac:dyDescent="0.2">
      <c r="A264" s="18" t="s">
        <v>51</v>
      </c>
      <c r="B264" s="20">
        <v>1999</v>
      </c>
      <c r="C264" s="19">
        <v>2.7</v>
      </c>
      <c r="D264" s="19">
        <v>2.9</v>
      </c>
    </row>
    <row r="265" spans="1:4" x14ac:dyDescent="0.2">
      <c r="A265" s="18" t="s">
        <v>50</v>
      </c>
      <c r="B265" s="20">
        <v>1999</v>
      </c>
      <c r="C265" s="19">
        <v>2.8</v>
      </c>
      <c r="D265" s="19">
        <v>2.8</v>
      </c>
    </row>
    <row r="266" spans="1:4" x14ac:dyDescent="0.2">
      <c r="A266" s="18" t="s">
        <v>49</v>
      </c>
      <c r="B266" s="20">
        <v>1999</v>
      </c>
      <c r="C266" s="19">
        <v>2.7</v>
      </c>
      <c r="D266" s="19">
        <v>2.9</v>
      </c>
    </row>
    <row r="267" spans="1:4" x14ac:dyDescent="0.2">
      <c r="A267" s="18" t="s">
        <v>48</v>
      </c>
      <c r="B267" s="20">
        <v>1999</v>
      </c>
      <c r="C267" s="19">
        <v>2.9</v>
      </c>
      <c r="D267" s="19">
        <v>2.8</v>
      </c>
    </row>
    <row r="268" spans="1:4" x14ac:dyDescent="0.2">
      <c r="A268" s="18" t="s">
        <v>47</v>
      </c>
      <c r="B268" s="20">
        <v>1999</v>
      </c>
      <c r="C268" s="19">
        <v>2.9</v>
      </c>
      <c r="D268" s="19">
        <v>2.9</v>
      </c>
    </row>
    <row r="269" spans="1:4" x14ac:dyDescent="0.2">
      <c r="A269" s="18" t="s">
        <v>46</v>
      </c>
      <c r="B269" s="20">
        <v>1999</v>
      </c>
      <c r="C269" s="19">
        <v>3</v>
      </c>
      <c r="D269" s="19">
        <v>2.9</v>
      </c>
    </row>
    <row r="270" spans="1:4" x14ac:dyDescent="0.2">
      <c r="A270" s="18" t="s">
        <v>45</v>
      </c>
      <c r="B270" s="20">
        <v>2000</v>
      </c>
      <c r="C270" s="19">
        <v>3</v>
      </c>
      <c r="D270" s="19">
        <v>3</v>
      </c>
    </row>
    <row r="271" spans="1:4" x14ac:dyDescent="0.2">
      <c r="A271" s="18" t="s">
        <v>44</v>
      </c>
      <c r="B271" s="20">
        <v>2000</v>
      </c>
      <c r="C271" s="19">
        <v>2.9</v>
      </c>
      <c r="D271" s="19">
        <v>2.9</v>
      </c>
    </row>
    <row r="272" spans="1:4" x14ac:dyDescent="0.2">
      <c r="A272" s="18" t="s">
        <v>43</v>
      </c>
      <c r="B272" s="20">
        <v>2000</v>
      </c>
      <c r="C272" s="19">
        <v>3.2</v>
      </c>
      <c r="D272" s="19">
        <v>3.1</v>
      </c>
    </row>
    <row r="273" spans="1:4" x14ac:dyDescent="0.2">
      <c r="A273" s="18" t="s">
        <v>42</v>
      </c>
      <c r="B273" s="20">
        <v>2000</v>
      </c>
      <c r="C273" s="19">
        <v>3.2</v>
      </c>
      <c r="D273" s="19">
        <v>2.8</v>
      </c>
    </row>
    <row r="274" spans="1:4" x14ac:dyDescent="0.2">
      <c r="A274" s="18" t="s">
        <v>41</v>
      </c>
      <c r="B274" s="20">
        <v>2000</v>
      </c>
      <c r="C274" s="19">
        <v>3</v>
      </c>
      <c r="D274" s="19">
        <v>2.9</v>
      </c>
    </row>
    <row r="275" spans="1:4" x14ac:dyDescent="0.2">
      <c r="A275" s="18" t="s">
        <v>40</v>
      </c>
      <c r="B275" s="20">
        <v>2000</v>
      </c>
      <c r="C275" s="19">
        <v>2.9</v>
      </c>
      <c r="D275" s="19">
        <v>2.8</v>
      </c>
    </row>
    <row r="276" spans="1:4" x14ac:dyDescent="0.2">
      <c r="A276" s="18" t="s">
        <v>51</v>
      </c>
      <c r="B276" s="20">
        <v>2000</v>
      </c>
      <c r="C276" s="19">
        <v>3</v>
      </c>
      <c r="D276" s="19">
        <v>2.8</v>
      </c>
    </row>
    <row r="277" spans="1:4" x14ac:dyDescent="0.2">
      <c r="A277" s="18" t="s">
        <v>50</v>
      </c>
      <c r="B277" s="20">
        <v>2000</v>
      </c>
      <c r="C277" s="19">
        <v>2.7</v>
      </c>
      <c r="D277" s="19">
        <v>2.9</v>
      </c>
    </row>
    <row r="278" spans="1:4" x14ac:dyDescent="0.2">
      <c r="A278" s="18" t="s">
        <v>49</v>
      </c>
      <c r="B278" s="20">
        <v>2000</v>
      </c>
      <c r="C278" s="19">
        <v>2.9</v>
      </c>
      <c r="D278" s="19">
        <v>3</v>
      </c>
    </row>
    <row r="279" spans="1:4" x14ac:dyDescent="0.2">
      <c r="A279" s="18" t="s">
        <v>48</v>
      </c>
      <c r="B279" s="20">
        <v>2000</v>
      </c>
      <c r="C279" s="19">
        <v>3.2</v>
      </c>
      <c r="D279" s="19">
        <v>3</v>
      </c>
    </row>
    <row r="280" spans="1:4" x14ac:dyDescent="0.2">
      <c r="A280" s="18" t="s">
        <v>47</v>
      </c>
      <c r="B280" s="20">
        <v>2000</v>
      </c>
      <c r="C280" s="19">
        <v>2.9</v>
      </c>
      <c r="D280" s="19">
        <v>2.9</v>
      </c>
    </row>
    <row r="281" spans="1:4" x14ac:dyDescent="0.2">
      <c r="A281" s="18" t="s">
        <v>46</v>
      </c>
      <c r="B281" s="20">
        <v>2000</v>
      </c>
      <c r="C281" s="19">
        <v>2.8</v>
      </c>
      <c r="D281" s="19">
        <v>3</v>
      </c>
    </row>
    <row r="282" spans="1:4" x14ac:dyDescent="0.2">
      <c r="A282" s="18" t="s">
        <v>45</v>
      </c>
      <c r="B282" s="20">
        <v>2001</v>
      </c>
      <c r="C282" s="19">
        <v>3</v>
      </c>
      <c r="D282" s="19">
        <v>2.9</v>
      </c>
    </row>
    <row r="283" spans="1:4" x14ac:dyDescent="0.2">
      <c r="A283" s="18" t="s">
        <v>44</v>
      </c>
      <c r="B283" s="20">
        <v>2001</v>
      </c>
      <c r="C283" s="19">
        <v>2.8</v>
      </c>
      <c r="D283" s="19">
        <v>3</v>
      </c>
    </row>
    <row r="284" spans="1:4" x14ac:dyDescent="0.2">
      <c r="A284" s="18" t="s">
        <v>43</v>
      </c>
      <c r="B284" s="20">
        <v>2001</v>
      </c>
      <c r="C284" s="19">
        <v>2.8</v>
      </c>
      <c r="D284" s="19">
        <v>3</v>
      </c>
    </row>
    <row r="285" spans="1:4" x14ac:dyDescent="0.2">
      <c r="A285" s="18" t="s">
        <v>42</v>
      </c>
      <c r="B285" s="20">
        <v>2001</v>
      </c>
      <c r="C285" s="19">
        <v>3.1</v>
      </c>
      <c r="D285" s="19">
        <v>3.1</v>
      </c>
    </row>
    <row r="286" spans="1:4" x14ac:dyDescent="0.2">
      <c r="A286" s="18" t="s">
        <v>41</v>
      </c>
      <c r="B286" s="20">
        <v>2001</v>
      </c>
      <c r="C286" s="19">
        <v>3.2</v>
      </c>
      <c r="D286" s="19">
        <v>3</v>
      </c>
    </row>
    <row r="287" spans="1:4" x14ac:dyDescent="0.2">
      <c r="A287" s="18" t="s">
        <v>40</v>
      </c>
      <c r="B287" s="20">
        <v>2001</v>
      </c>
      <c r="C287" s="19">
        <v>3</v>
      </c>
      <c r="D287" s="19">
        <v>3</v>
      </c>
    </row>
    <row r="288" spans="1:4" x14ac:dyDescent="0.2">
      <c r="A288" s="18" t="s">
        <v>51</v>
      </c>
      <c r="B288" s="20">
        <v>2001</v>
      </c>
      <c r="C288" s="19">
        <v>2.6</v>
      </c>
      <c r="D288" s="19">
        <v>2.9</v>
      </c>
    </row>
    <row r="289" spans="1:4" x14ac:dyDescent="0.2">
      <c r="A289" s="18" t="s">
        <v>50</v>
      </c>
      <c r="B289" s="20">
        <v>2001</v>
      </c>
      <c r="C289" s="19">
        <v>2.7</v>
      </c>
      <c r="D289" s="19">
        <v>3</v>
      </c>
    </row>
    <row r="290" spans="1:4" x14ac:dyDescent="0.2">
      <c r="A290" s="18" t="s">
        <v>49</v>
      </c>
      <c r="B290" s="20">
        <v>2001</v>
      </c>
      <c r="C290" s="19">
        <v>2.8</v>
      </c>
      <c r="D290" s="19">
        <v>2.9</v>
      </c>
    </row>
    <row r="291" spans="1:4" x14ac:dyDescent="0.2">
      <c r="A291" s="18" t="s">
        <v>48</v>
      </c>
      <c r="B291" s="20">
        <v>2001</v>
      </c>
      <c r="C291" s="19">
        <v>1</v>
      </c>
      <c r="D291" s="19">
        <v>2.7</v>
      </c>
    </row>
    <row r="292" spans="1:4" x14ac:dyDescent="0.2">
      <c r="A292" s="18" t="s">
        <v>47</v>
      </c>
      <c r="B292" s="20">
        <v>2001</v>
      </c>
      <c r="C292" s="19">
        <v>0.4</v>
      </c>
      <c r="D292" s="19">
        <v>2.8</v>
      </c>
    </row>
    <row r="293" spans="1:4" x14ac:dyDescent="0.2">
      <c r="A293" s="18" t="s">
        <v>46</v>
      </c>
      <c r="B293" s="20">
        <v>2001</v>
      </c>
      <c r="C293" s="19">
        <v>1.8</v>
      </c>
      <c r="D293" s="19">
        <v>3</v>
      </c>
    </row>
    <row r="294" spans="1:4" x14ac:dyDescent="0.2">
      <c r="A294" s="18" t="s">
        <v>45</v>
      </c>
      <c r="B294" s="20">
        <v>2002</v>
      </c>
      <c r="C294" s="19">
        <v>1.9</v>
      </c>
      <c r="D294" s="19">
        <v>2.7</v>
      </c>
    </row>
    <row r="295" spans="1:4" x14ac:dyDescent="0.2">
      <c r="A295" s="18" t="s">
        <v>44</v>
      </c>
      <c r="B295" s="20">
        <v>2002</v>
      </c>
      <c r="C295" s="19">
        <v>2.1</v>
      </c>
      <c r="D295" s="19">
        <v>2.8</v>
      </c>
    </row>
    <row r="296" spans="1:4" x14ac:dyDescent="0.2">
      <c r="A296" s="18" t="s">
        <v>43</v>
      </c>
      <c r="B296" s="20">
        <v>2002</v>
      </c>
      <c r="C296" s="19">
        <v>2.7</v>
      </c>
      <c r="D296" s="19">
        <v>2.8</v>
      </c>
    </row>
    <row r="297" spans="1:4" x14ac:dyDescent="0.2">
      <c r="A297" s="18" t="s">
        <v>42</v>
      </c>
      <c r="B297" s="20">
        <v>2002</v>
      </c>
      <c r="C297" s="19">
        <v>2.8</v>
      </c>
      <c r="D297" s="19">
        <v>2.8</v>
      </c>
    </row>
    <row r="298" spans="1:4" x14ac:dyDescent="0.2">
      <c r="A298" s="18" t="s">
        <v>41</v>
      </c>
      <c r="B298" s="20">
        <v>2002</v>
      </c>
      <c r="C298" s="19">
        <v>2.7</v>
      </c>
      <c r="D298" s="19">
        <v>3</v>
      </c>
    </row>
    <row r="299" spans="1:4" x14ac:dyDescent="0.2">
      <c r="A299" s="18" t="s">
        <v>40</v>
      </c>
      <c r="B299" s="20">
        <v>2002</v>
      </c>
      <c r="C299" s="19">
        <v>2.7</v>
      </c>
      <c r="D299" s="19">
        <v>2.8</v>
      </c>
    </row>
    <row r="300" spans="1:4" x14ac:dyDescent="0.2">
      <c r="A300" s="18" t="s">
        <v>51</v>
      </c>
      <c r="B300" s="20">
        <v>2002</v>
      </c>
      <c r="C300" s="19">
        <v>2.6</v>
      </c>
      <c r="D300" s="19">
        <v>2.8</v>
      </c>
    </row>
    <row r="301" spans="1:4" x14ac:dyDescent="0.2">
      <c r="A301" s="18" t="s">
        <v>50</v>
      </c>
      <c r="B301" s="20">
        <v>2002</v>
      </c>
      <c r="C301" s="19">
        <v>2.6</v>
      </c>
      <c r="D301" s="19">
        <v>2.9</v>
      </c>
    </row>
    <row r="302" spans="1:4" x14ac:dyDescent="0.2">
      <c r="A302" s="18" t="s">
        <v>49</v>
      </c>
      <c r="B302" s="20">
        <v>2002</v>
      </c>
      <c r="C302" s="19">
        <v>2.5</v>
      </c>
      <c r="D302" s="19">
        <v>2.5</v>
      </c>
    </row>
    <row r="303" spans="1:4" x14ac:dyDescent="0.2">
      <c r="A303" s="18" t="s">
        <v>48</v>
      </c>
      <c r="B303" s="20">
        <v>2002</v>
      </c>
      <c r="C303" s="19">
        <v>2.5</v>
      </c>
      <c r="D303" s="19">
        <v>2.8</v>
      </c>
    </row>
    <row r="304" spans="1:4" x14ac:dyDescent="0.2">
      <c r="A304" s="18" t="s">
        <v>47</v>
      </c>
      <c r="B304" s="20">
        <v>2002</v>
      </c>
      <c r="C304" s="19">
        <v>2.4</v>
      </c>
      <c r="D304" s="19">
        <v>2.8</v>
      </c>
    </row>
    <row r="305" spans="1:4" x14ac:dyDescent="0.2">
      <c r="A305" s="18" t="s">
        <v>46</v>
      </c>
      <c r="B305" s="20">
        <v>2002</v>
      </c>
      <c r="C305" s="19">
        <v>2.5</v>
      </c>
      <c r="D305" s="19">
        <v>2.8</v>
      </c>
    </row>
    <row r="306" spans="1:4" x14ac:dyDescent="0.2">
      <c r="A306" s="18" t="s">
        <v>45</v>
      </c>
      <c r="B306" s="20">
        <v>2003</v>
      </c>
      <c r="C306" s="19">
        <v>2.5</v>
      </c>
      <c r="D306" s="19">
        <v>2.7</v>
      </c>
    </row>
    <row r="307" spans="1:4" x14ac:dyDescent="0.2">
      <c r="A307" s="18" t="s">
        <v>44</v>
      </c>
      <c r="B307" s="20">
        <v>2003</v>
      </c>
      <c r="C307" s="19">
        <v>2.7</v>
      </c>
      <c r="D307" s="19">
        <v>2.7</v>
      </c>
    </row>
    <row r="308" spans="1:4" x14ac:dyDescent="0.2">
      <c r="A308" s="18" t="s">
        <v>43</v>
      </c>
      <c r="B308" s="20">
        <v>2003</v>
      </c>
      <c r="C308" s="19">
        <v>3.1</v>
      </c>
      <c r="D308" s="19">
        <v>2.8</v>
      </c>
    </row>
    <row r="309" spans="1:4" x14ac:dyDescent="0.2">
      <c r="A309" s="18" t="s">
        <v>42</v>
      </c>
      <c r="B309" s="20">
        <v>2003</v>
      </c>
      <c r="C309" s="19">
        <v>2.4</v>
      </c>
      <c r="D309" s="19">
        <v>2.7</v>
      </c>
    </row>
    <row r="310" spans="1:4" x14ac:dyDescent="0.2">
      <c r="A310" s="18" t="s">
        <v>41</v>
      </c>
      <c r="B310" s="20">
        <v>2003</v>
      </c>
      <c r="C310" s="19">
        <v>2</v>
      </c>
      <c r="D310" s="19">
        <v>2.8</v>
      </c>
    </row>
    <row r="311" spans="1:4" x14ac:dyDescent="0.2">
      <c r="A311" s="18" t="s">
        <v>40</v>
      </c>
      <c r="B311" s="20">
        <v>2003</v>
      </c>
      <c r="C311" s="19">
        <v>2.1</v>
      </c>
      <c r="D311" s="19">
        <v>2.7</v>
      </c>
    </row>
    <row r="312" spans="1:4" x14ac:dyDescent="0.2">
      <c r="A312" s="18" t="s">
        <v>51</v>
      </c>
      <c r="B312" s="20">
        <v>2003</v>
      </c>
      <c r="C312" s="19">
        <v>1.7</v>
      </c>
      <c r="D312" s="19">
        <v>2.7</v>
      </c>
    </row>
    <row r="313" spans="1:4" x14ac:dyDescent="0.2">
      <c r="A313" s="18" t="s">
        <v>50</v>
      </c>
      <c r="B313" s="20">
        <v>2003</v>
      </c>
      <c r="C313" s="19">
        <v>2.5</v>
      </c>
      <c r="D313" s="19">
        <v>2.7</v>
      </c>
    </row>
    <row r="314" spans="1:4" x14ac:dyDescent="0.2">
      <c r="A314" s="18" t="s">
        <v>49</v>
      </c>
      <c r="B314" s="20">
        <v>2003</v>
      </c>
      <c r="C314" s="19">
        <v>2.8</v>
      </c>
      <c r="D314" s="19">
        <v>2.7</v>
      </c>
    </row>
    <row r="315" spans="1:4" x14ac:dyDescent="0.2">
      <c r="A315" s="18" t="s">
        <v>48</v>
      </c>
      <c r="B315" s="20">
        <v>2003</v>
      </c>
      <c r="C315" s="19">
        <v>2.6</v>
      </c>
      <c r="D315" s="19">
        <v>2.8</v>
      </c>
    </row>
    <row r="316" spans="1:4" x14ac:dyDescent="0.2">
      <c r="A316" s="18" t="s">
        <v>47</v>
      </c>
      <c r="B316" s="20">
        <v>2003</v>
      </c>
      <c r="C316" s="19">
        <v>2.7</v>
      </c>
      <c r="D316" s="19">
        <v>2.7</v>
      </c>
    </row>
    <row r="317" spans="1:4" x14ac:dyDescent="0.2">
      <c r="A317" s="18" t="s">
        <v>46</v>
      </c>
      <c r="B317" s="20">
        <v>2003</v>
      </c>
      <c r="C317" s="19">
        <v>2.6</v>
      </c>
      <c r="D317" s="19">
        <v>2.8</v>
      </c>
    </row>
    <row r="318" spans="1:4" x14ac:dyDescent="0.2">
      <c r="A318" s="18" t="s">
        <v>45</v>
      </c>
      <c r="B318" s="20">
        <v>2004</v>
      </c>
      <c r="C318" s="19">
        <v>2.7</v>
      </c>
      <c r="D318" s="19">
        <v>2.8</v>
      </c>
    </row>
    <row r="319" spans="1:4" x14ac:dyDescent="0.2">
      <c r="A319" s="18" t="s">
        <v>44</v>
      </c>
      <c r="B319" s="20">
        <v>2004</v>
      </c>
      <c r="C319" s="19">
        <v>2.6</v>
      </c>
      <c r="D319" s="19">
        <v>2.9</v>
      </c>
    </row>
    <row r="320" spans="1:4" x14ac:dyDescent="0.2">
      <c r="A320" s="18" t="s">
        <v>43</v>
      </c>
      <c r="B320" s="20">
        <v>2004</v>
      </c>
      <c r="C320" s="19">
        <v>2.9</v>
      </c>
      <c r="D320" s="19">
        <v>2.9</v>
      </c>
    </row>
    <row r="321" spans="1:4" x14ac:dyDescent="0.2">
      <c r="A321" s="18" t="s">
        <v>42</v>
      </c>
      <c r="B321" s="20">
        <v>2004</v>
      </c>
      <c r="C321" s="19">
        <v>3.2</v>
      </c>
      <c r="D321" s="19">
        <v>2.7</v>
      </c>
    </row>
    <row r="322" spans="1:4" x14ac:dyDescent="0.2">
      <c r="A322" s="18" t="s">
        <v>41</v>
      </c>
      <c r="B322" s="20">
        <v>2004</v>
      </c>
      <c r="C322" s="19">
        <v>3.3</v>
      </c>
      <c r="D322" s="19">
        <v>2.8</v>
      </c>
    </row>
    <row r="323" spans="1:4" x14ac:dyDescent="0.2">
      <c r="A323" s="18" t="s">
        <v>40</v>
      </c>
      <c r="B323" s="20">
        <v>2004</v>
      </c>
      <c r="C323" s="19">
        <v>3.3</v>
      </c>
      <c r="D323" s="19">
        <v>2.9</v>
      </c>
    </row>
    <row r="324" spans="1:4" x14ac:dyDescent="0.2">
      <c r="A324" s="18" t="s">
        <v>51</v>
      </c>
      <c r="B324" s="20">
        <v>2004</v>
      </c>
      <c r="C324" s="19">
        <v>3</v>
      </c>
      <c r="D324" s="19">
        <v>2.8</v>
      </c>
    </row>
    <row r="325" spans="1:4" x14ac:dyDescent="0.2">
      <c r="A325" s="18" t="s">
        <v>50</v>
      </c>
      <c r="B325" s="20">
        <v>2004</v>
      </c>
      <c r="C325" s="19">
        <v>2.8</v>
      </c>
      <c r="D325" s="19">
        <v>2.7</v>
      </c>
    </row>
    <row r="326" spans="1:4" x14ac:dyDescent="0.2">
      <c r="A326" s="18" t="s">
        <v>49</v>
      </c>
      <c r="B326" s="20">
        <v>2004</v>
      </c>
      <c r="C326" s="19">
        <v>2.8</v>
      </c>
      <c r="D326" s="19">
        <v>2.8</v>
      </c>
    </row>
    <row r="327" spans="1:4" x14ac:dyDescent="0.2">
      <c r="A327" s="18" t="s">
        <v>48</v>
      </c>
      <c r="B327" s="20">
        <v>2004</v>
      </c>
      <c r="C327" s="19">
        <v>3.1</v>
      </c>
      <c r="D327" s="19">
        <v>2.8</v>
      </c>
    </row>
    <row r="328" spans="1:4" x14ac:dyDescent="0.2">
      <c r="A328" s="18" t="s">
        <v>47</v>
      </c>
      <c r="B328" s="20">
        <v>2004</v>
      </c>
      <c r="C328" s="19">
        <v>2.8</v>
      </c>
      <c r="D328" s="19">
        <v>2.7</v>
      </c>
    </row>
    <row r="329" spans="1:4" x14ac:dyDescent="0.2">
      <c r="A329" s="18" t="s">
        <v>46</v>
      </c>
      <c r="B329" s="20">
        <v>2004</v>
      </c>
      <c r="C329" s="19">
        <v>3</v>
      </c>
      <c r="D329" s="19">
        <v>2.8</v>
      </c>
    </row>
    <row r="330" spans="1:4" x14ac:dyDescent="0.2">
      <c r="A330" s="18" t="s">
        <v>45</v>
      </c>
      <c r="B330" s="20">
        <v>2005</v>
      </c>
      <c r="C330" s="19">
        <v>2.9</v>
      </c>
      <c r="D330" s="19">
        <v>2.7</v>
      </c>
    </row>
    <row r="331" spans="1:4" x14ac:dyDescent="0.2">
      <c r="A331" s="18" t="s">
        <v>44</v>
      </c>
      <c r="B331" s="20">
        <v>2005</v>
      </c>
      <c r="C331" s="19">
        <v>2.9</v>
      </c>
      <c r="D331" s="19">
        <v>2.8</v>
      </c>
    </row>
    <row r="332" spans="1:4" x14ac:dyDescent="0.2">
      <c r="A332" s="18" t="s">
        <v>43</v>
      </c>
      <c r="B332" s="20">
        <v>2005</v>
      </c>
      <c r="C332" s="19">
        <v>3.2</v>
      </c>
      <c r="D332" s="19">
        <v>2.9</v>
      </c>
    </row>
    <row r="333" spans="1:4" x14ac:dyDescent="0.2">
      <c r="A333" s="18" t="s">
        <v>42</v>
      </c>
      <c r="B333" s="20">
        <v>2005</v>
      </c>
      <c r="C333" s="19">
        <v>3.3</v>
      </c>
      <c r="D333" s="19">
        <v>3</v>
      </c>
    </row>
    <row r="334" spans="1:4" x14ac:dyDescent="0.2">
      <c r="A334" s="18" t="s">
        <v>41</v>
      </c>
      <c r="B334" s="20">
        <v>2005</v>
      </c>
      <c r="C334" s="19">
        <v>3.2</v>
      </c>
      <c r="D334" s="19">
        <v>2.9</v>
      </c>
    </row>
    <row r="335" spans="1:4" x14ac:dyDescent="0.2">
      <c r="A335" s="18" t="s">
        <v>40</v>
      </c>
      <c r="B335" s="20">
        <v>2005</v>
      </c>
      <c r="C335" s="19">
        <v>3.2</v>
      </c>
      <c r="D335" s="19">
        <v>2.8</v>
      </c>
    </row>
    <row r="336" spans="1:4" x14ac:dyDescent="0.2">
      <c r="A336" s="18" t="s">
        <v>51</v>
      </c>
      <c r="B336" s="20">
        <v>2005</v>
      </c>
      <c r="C336" s="19">
        <v>3</v>
      </c>
      <c r="D336" s="19">
        <v>2.9</v>
      </c>
    </row>
    <row r="337" spans="1:4" x14ac:dyDescent="0.2">
      <c r="A337" s="18" t="s">
        <v>50</v>
      </c>
      <c r="B337" s="20">
        <v>2005</v>
      </c>
      <c r="C337" s="19">
        <v>3.1</v>
      </c>
      <c r="D337" s="19">
        <v>2.8</v>
      </c>
    </row>
    <row r="338" spans="1:4" x14ac:dyDescent="0.2">
      <c r="A338" s="18" t="s">
        <v>49</v>
      </c>
      <c r="B338" s="20">
        <v>2005</v>
      </c>
      <c r="C338" s="19">
        <v>4.3</v>
      </c>
      <c r="D338" s="19">
        <v>3.1</v>
      </c>
    </row>
    <row r="339" spans="1:4" x14ac:dyDescent="0.2">
      <c r="A339" s="18" t="s">
        <v>48</v>
      </c>
      <c r="B339" s="20">
        <v>2005</v>
      </c>
      <c r="C339" s="19">
        <v>4.5999999999999996</v>
      </c>
      <c r="D339" s="19">
        <v>3.2</v>
      </c>
    </row>
    <row r="340" spans="1:4" x14ac:dyDescent="0.2">
      <c r="A340" s="18" t="s">
        <v>47</v>
      </c>
      <c r="B340" s="20">
        <v>2005</v>
      </c>
      <c r="C340" s="19">
        <v>3.3</v>
      </c>
      <c r="D340" s="19">
        <v>3</v>
      </c>
    </row>
    <row r="341" spans="1:4" x14ac:dyDescent="0.2">
      <c r="A341" s="18" t="s">
        <v>46</v>
      </c>
      <c r="B341" s="20">
        <v>2005</v>
      </c>
      <c r="C341" s="19">
        <v>3.1</v>
      </c>
      <c r="D341" s="19">
        <v>3.1</v>
      </c>
    </row>
    <row r="342" spans="1:4" x14ac:dyDescent="0.2">
      <c r="A342" s="18" t="s">
        <v>45</v>
      </c>
      <c r="B342" s="20">
        <v>2006</v>
      </c>
      <c r="C342" s="19">
        <v>3</v>
      </c>
      <c r="D342" s="19">
        <v>2.9</v>
      </c>
    </row>
    <row r="343" spans="1:4" x14ac:dyDescent="0.2">
      <c r="A343" s="18" t="s">
        <v>44</v>
      </c>
      <c r="B343" s="20">
        <v>2006</v>
      </c>
      <c r="C343" s="19">
        <v>3</v>
      </c>
      <c r="D343" s="19">
        <v>2.9</v>
      </c>
    </row>
    <row r="344" spans="1:4" x14ac:dyDescent="0.2">
      <c r="A344" s="18" t="s">
        <v>43</v>
      </c>
      <c r="B344" s="20">
        <v>2006</v>
      </c>
      <c r="C344" s="19">
        <v>3</v>
      </c>
      <c r="D344" s="19">
        <v>2.9</v>
      </c>
    </row>
    <row r="345" spans="1:4" x14ac:dyDescent="0.2">
      <c r="A345" s="18" t="s">
        <v>42</v>
      </c>
      <c r="B345" s="20">
        <v>2006</v>
      </c>
      <c r="C345" s="19">
        <v>3.3</v>
      </c>
      <c r="D345" s="19">
        <v>3.1</v>
      </c>
    </row>
    <row r="346" spans="1:4" x14ac:dyDescent="0.2">
      <c r="A346" s="18" t="s">
        <v>41</v>
      </c>
      <c r="B346" s="20">
        <v>2006</v>
      </c>
      <c r="C346" s="19">
        <v>4</v>
      </c>
      <c r="D346" s="19">
        <v>3.2</v>
      </c>
    </row>
    <row r="347" spans="1:4" x14ac:dyDescent="0.2">
      <c r="A347" s="18" t="s">
        <v>40</v>
      </c>
      <c r="B347" s="20">
        <v>2006</v>
      </c>
      <c r="C347" s="19">
        <v>3.3</v>
      </c>
      <c r="D347" s="19">
        <v>2.9</v>
      </c>
    </row>
    <row r="348" spans="1:4" x14ac:dyDescent="0.2">
      <c r="A348" s="18" t="s">
        <v>51</v>
      </c>
      <c r="B348" s="20">
        <v>2006</v>
      </c>
      <c r="C348" s="19">
        <v>3.2</v>
      </c>
      <c r="D348" s="19">
        <v>2.9</v>
      </c>
    </row>
    <row r="349" spans="1:4" x14ac:dyDescent="0.2">
      <c r="A349" s="18" t="s">
        <v>50</v>
      </c>
      <c r="B349" s="20">
        <v>2006</v>
      </c>
      <c r="C349" s="19">
        <v>3.8</v>
      </c>
      <c r="D349" s="19">
        <v>3.2</v>
      </c>
    </row>
    <row r="350" spans="1:4" x14ac:dyDescent="0.2">
      <c r="A350" s="18" t="s">
        <v>49</v>
      </c>
      <c r="B350" s="20">
        <v>2006</v>
      </c>
      <c r="C350" s="19">
        <v>3.1</v>
      </c>
      <c r="D350" s="19">
        <v>3</v>
      </c>
    </row>
    <row r="351" spans="1:4" x14ac:dyDescent="0.2">
      <c r="A351" s="18" t="s">
        <v>48</v>
      </c>
      <c r="B351" s="20">
        <v>2006</v>
      </c>
      <c r="C351" s="19">
        <v>3.1</v>
      </c>
      <c r="D351" s="19">
        <v>3.1</v>
      </c>
    </row>
    <row r="352" spans="1:4" x14ac:dyDescent="0.2">
      <c r="A352" s="18" t="s">
        <v>47</v>
      </c>
      <c r="B352" s="20">
        <v>2006</v>
      </c>
      <c r="C352" s="19">
        <v>3</v>
      </c>
      <c r="D352" s="19">
        <v>3</v>
      </c>
    </row>
    <row r="353" spans="1:4" x14ac:dyDescent="0.2">
      <c r="A353" s="18" t="s">
        <v>46</v>
      </c>
      <c r="B353" s="20">
        <v>2006</v>
      </c>
      <c r="C353" s="19">
        <v>2.9</v>
      </c>
      <c r="D353" s="19">
        <v>3</v>
      </c>
    </row>
    <row r="354" spans="1:4" x14ac:dyDescent="0.2">
      <c r="A354" s="18" t="s">
        <v>45</v>
      </c>
      <c r="B354" s="20">
        <v>2007</v>
      </c>
      <c r="C354" s="19">
        <v>3</v>
      </c>
      <c r="D354" s="19">
        <v>3</v>
      </c>
    </row>
    <row r="355" spans="1:4" x14ac:dyDescent="0.2">
      <c r="A355" s="18" t="s">
        <v>44</v>
      </c>
      <c r="B355" s="20">
        <v>2007</v>
      </c>
      <c r="C355" s="19">
        <v>3</v>
      </c>
      <c r="D355" s="19">
        <v>2.9</v>
      </c>
    </row>
    <row r="356" spans="1:4" x14ac:dyDescent="0.2">
      <c r="A356" s="18" t="s">
        <v>43</v>
      </c>
      <c r="B356" s="20">
        <v>2007</v>
      </c>
      <c r="C356" s="19">
        <v>3</v>
      </c>
      <c r="D356" s="19">
        <v>2.9</v>
      </c>
    </row>
    <row r="357" spans="1:4" x14ac:dyDescent="0.2">
      <c r="A357" s="18" t="s">
        <v>42</v>
      </c>
      <c r="B357" s="20">
        <v>2007</v>
      </c>
      <c r="C357" s="19">
        <v>3.3</v>
      </c>
      <c r="D357" s="19">
        <v>3.1</v>
      </c>
    </row>
    <row r="358" spans="1:4" x14ac:dyDescent="0.2">
      <c r="A358" s="18" t="s">
        <v>41</v>
      </c>
      <c r="B358" s="20">
        <v>2007</v>
      </c>
      <c r="C358" s="19">
        <v>3.3</v>
      </c>
      <c r="D358" s="19">
        <v>3.1</v>
      </c>
    </row>
    <row r="359" spans="1:4" x14ac:dyDescent="0.2">
      <c r="A359" s="18" t="s">
        <v>40</v>
      </c>
      <c r="B359" s="20">
        <v>2007</v>
      </c>
      <c r="C359" s="19">
        <v>3.4</v>
      </c>
      <c r="D359" s="19">
        <v>2.9</v>
      </c>
    </row>
    <row r="360" spans="1:4" x14ac:dyDescent="0.2">
      <c r="A360" s="18" t="s">
        <v>51</v>
      </c>
      <c r="B360" s="20">
        <v>2007</v>
      </c>
      <c r="C360" s="19">
        <v>3.4</v>
      </c>
      <c r="D360" s="19">
        <v>3.1</v>
      </c>
    </row>
    <row r="361" spans="1:4" x14ac:dyDescent="0.2">
      <c r="A361" s="18" t="s">
        <v>50</v>
      </c>
      <c r="B361" s="20">
        <v>2007</v>
      </c>
      <c r="C361" s="19">
        <v>3.2</v>
      </c>
      <c r="D361" s="19">
        <v>2.9</v>
      </c>
    </row>
    <row r="362" spans="1:4" x14ac:dyDescent="0.2">
      <c r="A362" s="18" t="s">
        <v>49</v>
      </c>
      <c r="B362" s="20">
        <v>2007</v>
      </c>
      <c r="C362" s="19">
        <v>3.1</v>
      </c>
      <c r="D362" s="19">
        <v>2.9</v>
      </c>
    </row>
    <row r="363" spans="1:4" x14ac:dyDescent="0.2">
      <c r="A363" s="18" t="s">
        <v>48</v>
      </c>
      <c r="B363" s="20">
        <v>2007</v>
      </c>
      <c r="C363" s="19">
        <v>3.1</v>
      </c>
      <c r="D363" s="19">
        <v>2.8</v>
      </c>
    </row>
    <row r="364" spans="1:4" x14ac:dyDescent="0.2">
      <c r="A364" s="18" t="s">
        <v>47</v>
      </c>
      <c r="B364" s="20">
        <v>2007</v>
      </c>
      <c r="C364" s="19">
        <v>3.4</v>
      </c>
      <c r="D364" s="19">
        <v>2.9</v>
      </c>
    </row>
    <row r="365" spans="1:4" x14ac:dyDescent="0.2">
      <c r="A365" s="18" t="s">
        <v>46</v>
      </c>
      <c r="B365" s="20">
        <v>2007</v>
      </c>
      <c r="C365" s="19">
        <v>3.4</v>
      </c>
      <c r="D365" s="19">
        <v>3.1</v>
      </c>
    </row>
    <row r="366" spans="1:4" x14ac:dyDescent="0.2">
      <c r="A366" s="18" t="s">
        <v>45</v>
      </c>
      <c r="B366" s="20">
        <v>2008</v>
      </c>
      <c r="C366" s="19">
        <v>3.4</v>
      </c>
      <c r="D366" s="19">
        <v>3</v>
      </c>
    </row>
    <row r="367" spans="1:4" x14ac:dyDescent="0.2">
      <c r="A367" s="18" t="s">
        <v>44</v>
      </c>
      <c r="B367" s="20">
        <v>2008</v>
      </c>
      <c r="C367" s="19">
        <v>3.6</v>
      </c>
      <c r="D367" s="19">
        <v>3</v>
      </c>
    </row>
    <row r="368" spans="1:4" x14ac:dyDescent="0.2">
      <c r="A368" s="18" t="s">
        <v>43</v>
      </c>
      <c r="B368" s="20">
        <v>2008</v>
      </c>
      <c r="C368" s="19">
        <v>4.3</v>
      </c>
      <c r="D368" s="19">
        <v>2.9</v>
      </c>
    </row>
    <row r="369" spans="1:4" x14ac:dyDescent="0.2">
      <c r="A369" s="18" t="s">
        <v>42</v>
      </c>
      <c r="B369" s="20">
        <v>2008</v>
      </c>
      <c r="C369" s="19">
        <v>4.8</v>
      </c>
      <c r="D369" s="19">
        <v>3.2</v>
      </c>
    </row>
    <row r="370" spans="1:4" x14ac:dyDescent="0.2">
      <c r="A370" s="18" t="s">
        <v>41</v>
      </c>
      <c r="B370" s="20">
        <v>2008</v>
      </c>
      <c r="C370" s="19">
        <v>5.2</v>
      </c>
      <c r="D370" s="19">
        <v>3.4</v>
      </c>
    </row>
    <row r="371" spans="1:4" x14ac:dyDescent="0.2">
      <c r="A371" s="18" t="s">
        <v>40</v>
      </c>
      <c r="B371" s="20">
        <v>2008</v>
      </c>
      <c r="C371" s="19">
        <v>5.0999999999999996</v>
      </c>
      <c r="D371" s="19">
        <v>3.4</v>
      </c>
    </row>
    <row r="372" spans="1:4" x14ac:dyDescent="0.2">
      <c r="A372" s="18" t="s">
        <v>51</v>
      </c>
      <c r="B372" s="20">
        <v>2008</v>
      </c>
      <c r="C372" s="19">
        <v>5.0999999999999996</v>
      </c>
      <c r="D372" s="19">
        <v>3.2</v>
      </c>
    </row>
    <row r="373" spans="1:4" x14ac:dyDescent="0.2">
      <c r="A373" s="18" t="s">
        <v>50</v>
      </c>
      <c r="B373" s="20">
        <v>2008</v>
      </c>
      <c r="C373" s="19">
        <v>4.8</v>
      </c>
      <c r="D373" s="19">
        <v>3.2</v>
      </c>
    </row>
    <row r="374" spans="1:4" x14ac:dyDescent="0.2">
      <c r="A374" s="18" t="s">
        <v>49</v>
      </c>
      <c r="B374" s="20">
        <v>2008</v>
      </c>
      <c r="C374" s="19">
        <v>4.3</v>
      </c>
      <c r="D374" s="19">
        <v>3</v>
      </c>
    </row>
    <row r="375" spans="1:4" x14ac:dyDescent="0.2">
      <c r="A375" s="18" t="s">
        <v>48</v>
      </c>
      <c r="B375" s="20">
        <v>2008</v>
      </c>
      <c r="C375" s="19">
        <v>3.9</v>
      </c>
      <c r="D375" s="19">
        <v>2.9</v>
      </c>
    </row>
    <row r="376" spans="1:4" x14ac:dyDescent="0.2">
      <c r="A376" s="18" t="s">
        <v>47</v>
      </c>
      <c r="B376" s="20">
        <v>2008</v>
      </c>
      <c r="C376" s="19">
        <v>2.9</v>
      </c>
      <c r="D376" s="19">
        <v>2.9</v>
      </c>
    </row>
    <row r="377" spans="1:4" x14ac:dyDescent="0.2">
      <c r="A377" s="18" t="s">
        <v>46</v>
      </c>
      <c r="B377" s="20">
        <v>2008</v>
      </c>
      <c r="C377" s="19">
        <v>1.7</v>
      </c>
      <c r="D377" s="19">
        <v>2.6</v>
      </c>
    </row>
    <row r="378" spans="1:4" x14ac:dyDescent="0.2">
      <c r="A378" s="18" t="s">
        <v>45</v>
      </c>
      <c r="B378" s="20">
        <v>2009</v>
      </c>
      <c r="C378" s="19">
        <v>2.2000000000000002</v>
      </c>
      <c r="D378" s="19">
        <v>2.9</v>
      </c>
    </row>
    <row r="379" spans="1:4" x14ac:dyDescent="0.2">
      <c r="A379" s="18" t="s">
        <v>44</v>
      </c>
      <c r="B379" s="20">
        <v>2009</v>
      </c>
      <c r="C379" s="19">
        <v>1.9</v>
      </c>
      <c r="D379" s="19">
        <v>3.1</v>
      </c>
    </row>
    <row r="380" spans="1:4" x14ac:dyDescent="0.2">
      <c r="A380" s="18" t="s">
        <v>43</v>
      </c>
      <c r="B380" s="20">
        <v>2009</v>
      </c>
      <c r="C380" s="19">
        <v>2</v>
      </c>
      <c r="D380" s="19">
        <v>2.6</v>
      </c>
    </row>
    <row r="381" spans="1:4" x14ac:dyDescent="0.2">
      <c r="A381" s="18" t="s">
        <v>42</v>
      </c>
      <c r="B381" s="20">
        <v>2009</v>
      </c>
      <c r="C381" s="19">
        <v>2.8</v>
      </c>
      <c r="D381" s="19">
        <v>2.8</v>
      </c>
    </row>
    <row r="382" spans="1:4" x14ac:dyDescent="0.2">
      <c r="A382" s="18" t="s">
        <v>41</v>
      </c>
      <c r="B382" s="20">
        <v>2009</v>
      </c>
      <c r="C382" s="19">
        <v>2.8</v>
      </c>
      <c r="D382" s="19">
        <v>2.9</v>
      </c>
    </row>
    <row r="383" spans="1:4" x14ac:dyDescent="0.2">
      <c r="A383" s="18" t="s">
        <v>40</v>
      </c>
      <c r="B383" s="20">
        <v>2009</v>
      </c>
      <c r="C383" s="19">
        <v>3.1</v>
      </c>
      <c r="D383" s="19">
        <v>3</v>
      </c>
    </row>
    <row r="384" spans="1:4" x14ac:dyDescent="0.2">
      <c r="A384" s="18" t="s">
        <v>51</v>
      </c>
      <c r="B384" s="20">
        <v>2009</v>
      </c>
      <c r="C384" s="19">
        <v>2.9</v>
      </c>
      <c r="D384" s="19">
        <v>3</v>
      </c>
    </row>
    <row r="385" spans="1:4" x14ac:dyDescent="0.2">
      <c r="A385" s="18" t="s">
        <v>50</v>
      </c>
      <c r="B385" s="20">
        <v>2009</v>
      </c>
      <c r="C385" s="19">
        <v>2.8</v>
      </c>
      <c r="D385" s="19">
        <v>2.8</v>
      </c>
    </row>
    <row r="386" spans="1:4" x14ac:dyDescent="0.2">
      <c r="A386" s="18" t="s">
        <v>49</v>
      </c>
      <c r="B386" s="20">
        <v>2009</v>
      </c>
      <c r="C386" s="19">
        <v>2.2000000000000002</v>
      </c>
      <c r="D386" s="19">
        <v>2.8</v>
      </c>
    </row>
    <row r="387" spans="1:4" x14ac:dyDescent="0.2">
      <c r="A387" s="18" t="s">
        <v>48</v>
      </c>
      <c r="B387" s="20">
        <v>2009</v>
      </c>
      <c r="C387" s="19">
        <v>2.9</v>
      </c>
      <c r="D387" s="19">
        <v>2.9</v>
      </c>
    </row>
    <row r="388" spans="1:4" x14ac:dyDescent="0.2">
      <c r="A388" s="18" t="s">
        <v>47</v>
      </c>
      <c r="B388" s="20">
        <v>2009</v>
      </c>
      <c r="C388" s="19">
        <v>2.7</v>
      </c>
      <c r="D388" s="19">
        <v>3</v>
      </c>
    </row>
    <row r="389" spans="1:4" x14ac:dyDescent="0.2">
      <c r="A389" s="18" t="s">
        <v>46</v>
      </c>
      <c r="B389" s="20">
        <v>2009</v>
      </c>
      <c r="C389" s="19">
        <v>2.5</v>
      </c>
      <c r="D389" s="19">
        <v>2.7</v>
      </c>
    </row>
    <row r="390" spans="1:4" x14ac:dyDescent="0.2">
      <c r="A390" s="18" t="s">
        <v>45</v>
      </c>
      <c r="B390" s="20">
        <v>2010</v>
      </c>
      <c r="C390" s="19">
        <v>2.8</v>
      </c>
      <c r="D390" s="19">
        <v>2.9</v>
      </c>
    </row>
    <row r="391" spans="1:4" x14ac:dyDescent="0.2">
      <c r="A391" s="18" t="s">
        <v>44</v>
      </c>
      <c r="B391" s="20">
        <v>2010</v>
      </c>
      <c r="C391" s="19">
        <v>2.7</v>
      </c>
      <c r="D391" s="19">
        <v>2.7</v>
      </c>
    </row>
    <row r="392" spans="1:4" x14ac:dyDescent="0.2">
      <c r="A392" s="18" t="s">
        <v>43</v>
      </c>
      <c r="B392" s="20">
        <v>2010</v>
      </c>
      <c r="C392" s="19">
        <v>2.7</v>
      </c>
      <c r="D392" s="19">
        <v>2.7</v>
      </c>
    </row>
    <row r="393" spans="1:4" x14ac:dyDescent="0.2">
      <c r="A393" s="18" t="s">
        <v>42</v>
      </c>
      <c r="B393" s="20">
        <v>2010</v>
      </c>
      <c r="C393" s="19">
        <v>2.9</v>
      </c>
      <c r="D393" s="19">
        <v>2.7</v>
      </c>
    </row>
    <row r="394" spans="1:4" x14ac:dyDescent="0.2">
      <c r="A394" s="18" t="s">
        <v>41</v>
      </c>
      <c r="B394" s="20">
        <v>2010</v>
      </c>
      <c r="C394" s="19">
        <v>3.2</v>
      </c>
      <c r="D394" s="19">
        <v>2.9</v>
      </c>
    </row>
    <row r="395" spans="1:4" x14ac:dyDescent="0.2">
      <c r="A395" s="18" t="s">
        <v>40</v>
      </c>
      <c r="B395" s="20">
        <v>2010</v>
      </c>
      <c r="C395" s="19">
        <v>2.8</v>
      </c>
      <c r="D395" s="19">
        <v>2.8</v>
      </c>
    </row>
    <row r="396" spans="1:4" x14ac:dyDescent="0.2">
      <c r="A396" s="18" t="s">
        <v>51</v>
      </c>
      <c r="B396" s="20">
        <v>2010</v>
      </c>
      <c r="C396" s="19">
        <v>2.7</v>
      </c>
      <c r="D396" s="19">
        <v>2.9</v>
      </c>
    </row>
    <row r="397" spans="1:4" x14ac:dyDescent="0.2">
      <c r="A397" s="18" t="s">
        <v>50</v>
      </c>
      <c r="B397" s="20">
        <v>2010</v>
      </c>
      <c r="C397" s="19">
        <v>2.7</v>
      </c>
      <c r="D397" s="19">
        <v>2.8</v>
      </c>
    </row>
    <row r="398" spans="1:4" x14ac:dyDescent="0.2">
      <c r="A398" s="18" t="s">
        <v>49</v>
      </c>
      <c r="B398" s="20">
        <v>2010</v>
      </c>
      <c r="C398" s="19">
        <v>2.2000000000000002</v>
      </c>
      <c r="D398" s="19">
        <v>2.7</v>
      </c>
    </row>
    <row r="399" spans="1:4" x14ac:dyDescent="0.2">
      <c r="A399" s="18" t="s">
        <v>48</v>
      </c>
      <c r="B399" s="20">
        <v>2010</v>
      </c>
      <c r="C399" s="19">
        <v>2.7</v>
      </c>
      <c r="D399" s="19">
        <v>2.8</v>
      </c>
    </row>
    <row r="400" spans="1:4" x14ac:dyDescent="0.2">
      <c r="A400" s="18" t="s">
        <v>47</v>
      </c>
      <c r="B400" s="20">
        <v>2010</v>
      </c>
      <c r="C400" s="19">
        <v>3</v>
      </c>
      <c r="D400" s="19">
        <v>2.8</v>
      </c>
    </row>
    <row r="401" spans="1:4" x14ac:dyDescent="0.2">
      <c r="A401" s="18" t="s">
        <v>46</v>
      </c>
      <c r="B401" s="20">
        <v>2010</v>
      </c>
      <c r="C401" s="19">
        <v>3</v>
      </c>
      <c r="D401" s="19">
        <v>2.8</v>
      </c>
    </row>
    <row r="402" spans="1:4" x14ac:dyDescent="0.2">
      <c r="A402" s="18" t="s">
        <v>45</v>
      </c>
      <c r="B402" s="20">
        <v>2011</v>
      </c>
      <c r="C402" s="19">
        <v>3.4</v>
      </c>
      <c r="D402" s="19">
        <v>2.9</v>
      </c>
    </row>
    <row r="403" spans="1:4" x14ac:dyDescent="0.2">
      <c r="A403" s="18" t="s">
        <v>44</v>
      </c>
      <c r="B403" s="20">
        <v>2011</v>
      </c>
      <c r="C403" s="19">
        <v>3.4</v>
      </c>
      <c r="D403" s="19">
        <v>2.9</v>
      </c>
    </row>
    <row r="404" spans="1:4" x14ac:dyDescent="0.2">
      <c r="A404" s="18" t="s">
        <v>43</v>
      </c>
      <c r="B404" s="20">
        <v>2011</v>
      </c>
      <c r="C404" s="19">
        <v>4.5999999999999996</v>
      </c>
      <c r="D404" s="19">
        <v>3.2</v>
      </c>
    </row>
    <row r="405" spans="1:4" x14ac:dyDescent="0.2">
      <c r="A405" s="18" t="s">
        <v>42</v>
      </c>
      <c r="B405" s="20">
        <v>2011</v>
      </c>
      <c r="C405" s="19">
        <v>4.5999999999999996</v>
      </c>
      <c r="D405" s="19">
        <v>2.9</v>
      </c>
    </row>
    <row r="406" spans="1:4" x14ac:dyDescent="0.2">
      <c r="A406" s="18" t="s">
        <v>41</v>
      </c>
      <c r="B406" s="20">
        <v>2011</v>
      </c>
      <c r="C406" s="19">
        <v>4.0999999999999996</v>
      </c>
      <c r="D406" s="19">
        <v>2.9</v>
      </c>
    </row>
    <row r="407" spans="1:4" x14ac:dyDescent="0.2">
      <c r="A407" s="18" t="s">
        <v>40</v>
      </c>
      <c r="B407" s="20">
        <v>2011</v>
      </c>
      <c r="C407" s="19">
        <v>3.8</v>
      </c>
      <c r="D407" s="19">
        <v>3</v>
      </c>
    </row>
    <row r="408" spans="1:4" x14ac:dyDescent="0.2">
      <c r="A408" s="18" t="s">
        <v>51</v>
      </c>
      <c r="B408" s="20">
        <v>2011</v>
      </c>
      <c r="C408" s="19">
        <v>3.4</v>
      </c>
      <c r="D408" s="19">
        <v>2.9</v>
      </c>
    </row>
    <row r="409" spans="1:4" x14ac:dyDescent="0.2">
      <c r="A409" s="18" t="s">
        <v>50</v>
      </c>
      <c r="B409" s="20">
        <v>2011</v>
      </c>
      <c r="C409" s="19">
        <v>3.5</v>
      </c>
      <c r="D409" s="19">
        <v>2.9</v>
      </c>
    </row>
    <row r="410" spans="1:4" x14ac:dyDescent="0.2">
      <c r="A410" s="18" t="s">
        <v>49</v>
      </c>
      <c r="B410" s="20">
        <v>2011</v>
      </c>
      <c r="C410" s="19">
        <v>3.3</v>
      </c>
      <c r="D410" s="19">
        <v>2.8</v>
      </c>
    </row>
    <row r="411" spans="1:4" x14ac:dyDescent="0.2">
      <c r="A411" s="18" t="s">
        <v>48</v>
      </c>
      <c r="B411" s="20">
        <v>2011</v>
      </c>
      <c r="C411" s="19">
        <v>3.2</v>
      </c>
      <c r="D411" s="19">
        <v>2.7</v>
      </c>
    </row>
    <row r="412" spans="1:4" x14ac:dyDescent="0.2">
      <c r="A412" s="18" t="s">
        <v>47</v>
      </c>
      <c r="B412" s="20">
        <v>2011</v>
      </c>
      <c r="C412" s="19">
        <v>3.2</v>
      </c>
      <c r="D412" s="19">
        <v>2.7</v>
      </c>
    </row>
    <row r="413" spans="1:4" x14ac:dyDescent="0.2">
      <c r="A413" s="18" t="s">
        <v>46</v>
      </c>
      <c r="B413" s="20">
        <v>2011</v>
      </c>
      <c r="C413" s="19">
        <v>3.1</v>
      </c>
      <c r="D413" s="19">
        <v>2.7</v>
      </c>
    </row>
    <row r="414" spans="1:4" x14ac:dyDescent="0.2">
      <c r="A414" s="18" t="s">
        <v>45</v>
      </c>
      <c r="B414" s="20">
        <v>2012</v>
      </c>
      <c r="C414" s="19">
        <v>3.3</v>
      </c>
      <c r="D414" s="19">
        <v>2.7</v>
      </c>
    </row>
    <row r="415" spans="1:4" x14ac:dyDescent="0.2">
      <c r="A415" s="18" t="s">
        <v>44</v>
      </c>
      <c r="B415" s="20">
        <v>2012</v>
      </c>
      <c r="C415" s="19">
        <v>3.3</v>
      </c>
      <c r="D415" s="19">
        <v>2.9</v>
      </c>
    </row>
    <row r="416" spans="1:4" x14ac:dyDescent="0.2">
      <c r="A416" s="18" t="s">
        <v>43</v>
      </c>
      <c r="B416" s="20">
        <v>2012</v>
      </c>
      <c r="C416" s="19">
        <v>3.9</v>
      </c>
      <c r="D416" s="19">
        <v>3</v>
      </c>
    </row>
    <row r="417" spans="1:4" x14ac:dyDescent="0.2">
      <c r="A417" s="18" t="s">
        <v>42</v>
      </c>
      <c r="B417" s="20">
        <v>2012</v>
      </c>
      <c r="C417" s="19">
        <v>3.2</v>
      </c>
      <c r="D417" s="19">
        <v>2.9</v>
      </c>
    </row>
    <row r="418" spans="1:4" x14ac:dyDescent="0.2">
      <c r="A418" s="18" t="s">
        <v>41</v>
      </c>
      <c r="B418" s="20">
        <v>2012</v>
      </c>
      <c r="C418" s="19">
        <v>3</v>
      </c>
      <c r="D418" s="19">
        <v>2.7</v>
      </c>
    </row>
    <row r="419" spans="1:4" x14ac:dyDescent="0.2">
      <c r="A419" s="18" t="s">
        <v>40</v>
      </c>
      <c r="B419" s="20">
        <v>2012</v>
      </c>
      <c r="C419" s="19">
        <v>3.1</v>
      </c>
      <c r="D419" s="19">
        <v>2.8</v>
      </c>
    </row>
    <row r="420" spans="1:4" x14ac:dyDescent="0.2">
      <c r="A420" s="18" t="s">
        <v>51</v>
      </c>
      <c r="B420" s="20">
        <v>2012</v>
      </c>
      <c r="C420" s="19">
        <v>3</v>
      </c>
      <c r="D420" s="19">
        <v>2.7</v>
      </c>
    </row>
    <row r="421" spans="1:4" x14ac:dyDescent="0.2">
      <c r="A421" s="18" t="s">
        <v>50</v>
      </c>
      <c r="B421" s="20">
        <v>2012</v>
      </c>
      <c r="C421" s="19">
        <v>3.6</v>
      </c>
      <c r="D421" s="19">
        <v>3</v>
      </c>
    </row>
    <row r="422" spans="1:4" x14ac:dyDescent="0.2">
      <c r="A422" s="18" t="s">
        <v>49</v>
      </c>
      <c r="B422" s="20">
        <v>2012</v>
      </c>
      <c r="C422" s="19">
        <v>3.3</v>
      </c>
      <c r="D422" s="19">
        <v>2.8</v>
      </c>
    </row>
    <row r="423" spans="1:4" x14ac:dyDescent="0.2">
      <c r="A423" s="18" t="s">
        <v>48</v>
      </c>
      <c r="B423" s="20">
        <v>2012</v>
      </c>
      <c r="C423" s="19">
        <v>3.1</v>
      </c>
      <c r="D423" s="19">
        <v>2.7</v>
      </c>
    </row>
    <row r="424" spans="1:4" x14ac:dyDescent="0.2">
      <c r="A424" s="18" t="s">
        <v>47</v>
      </c>
      <c r="B424" s="20">
        <v>2012</v>
      </c>
      <c r="C424" s="19">
        <v>3.1</v>
      </c>
      <c r="D424" s="19">
        <v>2.8</v>
      </c>
    </row>
    <row r="425" spans="1:4" x14ac:dyDescent="0.2">
      <c r="A425" s="18" t="s">
        <v>46</v>
      </c>
      <c r="B425" s="20">
        <v>2012</v>
      </c>
      <c r="C425" s="19">
        <v>3.2</v>
      </c>
      <c r="D425" s="19">
        <v>2.9</v>
      </c>
    </row>
    <row r="426" spans="1:4" x14ac:dyDescent="0.2">
      <c r="A426" s="18" t="s">
        <v>45</v>
      </c>
      <c r="B426" s="20">
        <v>2013</v>
      </c>
      <c r="C426" s="19">
        <v>3.3</v>
      </c>
      <c r="D426" s="19">
        <v>2.9</v>
      </c>
    </row>
    <row r="427" spans="1:4" x14ac:dyDescent="0.2">
      <c r="A427" s="18" t="s">
        <v>44</v>
      </c>
      <c r="B427" s="20">
        <v>2013</v>
      </c>
      <c r="C427" s="19">
        <v>3.3</v>
      </c>
      <c r="D427" s="19">
        <v>3</v>
      </c>
    </row>
    <row r="428" spans="1:4" x14ac:dyDescent="0.2">
      <c r="A428" s="18" t="s">
        <v>43</v>
      </c>
      <c r="B428" s="20">
        <v>2013</v>
      </c>
      <c r="C428" s="19">
        <v>3.2</v>
      </c>
      <c r="D428" s="19">
        <v>2.8</v>
      </c>
    </row>
    <row r="429" spans="1:4" x14ac:dyDescent="0.2">
      <c r="A429" s="18" t="s">
        <v>42</v>
      </c>
      <c r="B429" s="20">
        <v>2013</v>
      </c>
      <c r="C429" s="19">
        <v>3.1</v>
      </c>
      <c r="D429" s="19">
        <v>2.9</v>
      </c>
    </row>
    <row r="430" spans="1:4" x14ac:dyDescent="0.2">
      <c r="A430" s="18" t="s">
        <v>41</v>
      </c>
      <c r="B430" s="20">
        <v>2013</v>
      </c>
      <c r="C430" s="19">
        <v>3.1</v>
      </c>
      <c r="D430" s="19">
        <v>2.9</v>
      </c>
    </row>
    <row r="431" spans="1:4" x14ac:dyDescent="0.2">
      <c r="A431" s="18" t="s">
        <v>40</v>
      </c>
      <c r="B431" s="20">
        <v>2013</v>
      </c>
      <c r="C431" s="19">
        <v>3</v>
      </c>
      <c r="D431" s="19">
        <v>2.9</v>
      </c>
    </row>
    <row r="432" spans="1:4" x14ac:dyDescent="0.2">
      <c r="A432" s="18" t="s">
        <v>51</v>
      </c>
      <c r="B432" s="20">
        <v>2013</v>
      </c>
      <c r="C432" s="19">
        <v>3.1</v>
      </c>
      <c r="D432" s="19">
        <v>2.8</v>
      </c>
    </row>
    <row r="433" spans="1:4" x14ac:dyDescent="0.2">
      <c r="A433" s="18" t="s">
        <v>50</v>
      </c>
      <c r="B433" s="20">
        <v>2013</v>
      </c>
      <c r="C433" s="19">
        <v>3</v>
      </c>
      <c r="D433" s="19">
        <v>2.9</v>
      </c>
    </row>
    <row r="434" spans="1:4" x14ac:dyDescent="0.2">
      <c r="A434" s="18" t="s">
        <v>49</v>
      </c>
      <c r="B434" s="20">
        <v>2013</v>
      </c>
      <c r="C434" s="19">
        <v>3.3</v>
      </c>
      <c r="D434" s="19">
        <v>3</v>
      </c>
    </row>
    <row r="435" spans="1:4" x14ac:dyDescent="0.2">
      <c r="A435" s="18" t="s">
        <v>48</v>
      </c>
      <c r="B435" s="20">
        <v>2013</v>
      </c>
      <c r="C435" s="19">
        <v>3</v>
      </c>
      <c r="D435" s="19">
        <v>2.8</v>
      </c>
    </row>
    <row r="436" spans="1:4" x14ac:dyDescent="0.2">
      <c r="A436" s="18" t="s">
        <v>47</v>
      </c>
      <c r="B436" s="20">
        <v>2013</v>
      </c>
      <c r="C436" s="19">
        <v>2.9</v>
      </c>
      <c r="D436" s="19">
        <v>2.9</v>
      </c>
    </row>
    <row r="437" spans="1:4" x14ac:dyDescent="0.2">
      <c r="A437" s="18" t="s">
        <v>46</v>
      </c>
      <c r="B437" s="20">
        <v>2013</v>
      </c>
      <c r="C437" s="19">
        <v>3</v>
      </c>
      <c r="D437" s="19">
        <v>2.7</v>
      </c>
    </row>
    <row r="438" spans="1:4" x14ac:dyDescent="0.2">
      <c r="A438" s="18" t="s">
        <v>45</v>
      </c>
      <c r="B438" s="20">
        <v>2014</v>
      </c>
      <c r="C438" s="19">
        <v>3.1</v>
      </c>
      <c r="D438" s="19">
        <v>2.9</v>
      </c>
    </row>
    <row r="439" spans="1:4" x14ac:dyDescent="0.2">
      <c r="A439" s="18" t="s">
        <v>44</v>
      </c>
      <c r="B439" s="20">
        <v>2014</v>
      </c>
      <c r="C439" s="19">
        <v>3.2</v>
      </c>
      <c r="D439" s="19">
        <v>2.9</v>
      </c>
    </row>
    <row r="440" spans="1:4" x14ac:dyDescent="0.2">
      <c r="A440" s="18" t="s">
        <v>43</v>
      </c>
      <c r="B440" s="20">
        <v>2014</v>
      </c>
      <c r="C440" s="19">
        <v>3.2</v>
      </c>
      <c r="D440" s="19">
        <v>2.9</v>
      </c>
    </row>
    <row r="441" spans="1:4" x14ac:dyDescent="0.2">
      <c r="A441" s="18" t="s">
        <v>42</v>
      </c>
      <c r="B441" s="20">
        <v>2014</v>
      </c>
      <c r="C441" s="19">
        <v>3.2</v>
      </c>
      <c r="D441" s="19">
        <v>2.9</v>
      </c>
    </row>
    <row r="442" spans="1:4" x14ac:dyDescent="0.2">
      <c r="A442" s="18" t="s">
        <v>41</v>
      </c>
      <c r="B442" s="20">
        <v>2014</v>
      </c>
      <c r="C442" s="19">
        <v>3.3</v>
      </c>
      <c r="D442" s="19">
        <v>2.8</v>
      </c>
    </row>
    <row r="443" spans="1:4" x14ac:dyDescent="0.2">
      <c r="A443" s="18" t="s">
        <v>40</v>
      </c>
      <c r="B443" s="20">
        <v>2014</v>
      </c>
      <c r="C443" s="19">
        <v>3.1</v>
      </c>
      <c r="D443" s="19">
        <v>2.9</v>
      </c>
    </row>
    <row r="444" spans="1:4" x14ac:dyDescent="0.2">
      <c r="A444" s="18" t="s">
        <v>51</v>
      </c>
      <c r="B444" s="20">
        <v>2014</v>
      </c>
      <c r="C444" s="19">
        <v>3.3</v>
      </c>
      <c r="D444" s="19">
        <v>2.7</v>
      </c>
    </row>
    <row r="445" spans="1:4" x14ac:dyDescent="0.2">
      <c r="A445" s="18" t="s">
        <v>50</v>
      </c>
      <c r="B445" s="20">
        <v>2014</v>
      </c>
      <c r="C445" s="19">
        <v>3.2</v>
      </c>
      <c r="D445" s="19">
        <v>2.9</v>
      </c>
    </row>
    <row r="446" spans="1:4" x14ac:dyDescent="0.2">
      <c r="A446" s="18" t="s">
        <v>49</v>
      </c>
      <c r="B446" s="20">
        <v>2014</v>
      </c>
      <c r="C446" s="19">
        <v>3</v>
      </c>
      <c r="D446" s="19">
        <v>2.8</v>
      </c>
    </row>
    <row r="447" spans="1:4" x14ac:dyDescent="0.2">
      <c r="A447" s="18" t="s">
        <v>48</v>
      </c>
      <c r="B447" s="20">
        <v>2014</v>
      </c>
      <c r="C447" s="19">
        <v>2.9</v>
      </c>
      <c r="D447" s="19">
        <v>2.8</v>
      </c>
    </row>
    <row r="448" spans="1:4" x14ac:dyDescent="0.2">
      <c r="A448" s="18" t="s">
        <v>47</v>
      </c>
      <c r="B448" s="20">
        <v>2014</v>
      </c>
      <c r="C448" s="19">
        <v>2.8</v>
      </c>
      <c r="D448" s="19">
        <v>2.6</v>
      </c>
    </row>
    <row r="449" spans="1:4" x14ac:dyDescent="0.2">
      <c r="A449" s="18" t="s">
        <v>46</v>
      </c>
      <c r="B449" s="20">
        <v>2014</v>
      </c>
      <c r="C449" s="19">
        <v>2.8</v>
      </c>
      <c r="D449" s="19">
        <v>2.8</v>
      </c>
    </row>
    <row r="450" spans="1:4" x14ac:dyDescent="0.2">
      <c r="A450" s="18" t="s">
        <v>45</v>
      </c>
      <c r="B450" s="20">
        <v>2015</v>
      </c>
      <c r="C450" s="19">
        <v>2.5</v>
      </c>
      <c r="D450" s="19">
        <v>2.8</v>
      </c>
    </row>
    <row r="451" spans="1:4" x14ac:dyDescent="0.2">
      <c r="A451" s="18" t="s">
        <v>44</v>
      </c>
      <c r="B451" s="20">
        <v>2015</v>
      </c>
      <c r="C451" s="19">
        <v>2.8</v>
      </c>
      <c r="D451" s="19">
        <v>2.7</v>
      </c>
    </row>
    <row r="452" spans="1:4" x14ac:dyDescent="0.2">
      <c r="A452" s="18" t="s">
        <v>43</v>
      </c>
      <c r="B452" s="20">
        <v>2015</v>
      </c>
      <c r="C452" s="19">
        <v>3</v>
      </c>
      <c r="D452" s="19">
        <v>2.8</v>
      </c>
    </row>
    <row r="453" spans="1:4" x14ac:dyDescent="0.2">
      <c r="A453" s="18" t="s">
        <v>42</v>
      </c>
      <c r="B453" s="20">
        <v>2015</v>
      </c>
      <c r="C453" s="19">
        <v>2.6</v>
      </c>
      <c r="D453" s="19">
        <v>2.6</v>
      </c>
    </row>
    <row r="454" spans="1:4" x14ac:dyDescent="0.2">
      <c r="A454" s="18" t="s">
        <v>41</v>
      </c>
      <c r="B454" s="20">
        <v>2015</v>
      </c>
      <c r="C454" s="19">
        <v>2.8</v>
      </c>
      <c r="D454" s="19">
        <v>2.8</v>
      </c>
    </row>
    <row r="455" spans="1:4" x14ac:dyDescent="0.2">
      <c r="A455" s="18" t="s">
        <v>40</v>
      </c>
      <c r="B455" s="20">
        <v>2015</v>
      </c>
      <c r="C455" s="19">
        <v>2.7</v>
      </c>
      <c r="D455" s="19">
        <v>2.6</v>
      </c>
    </row>
    <row r="456" spans="1:4" x14ac:dyDescent="0.2">
      <c r="A456" s="18" t="s">
        <v>51</v>
      </c>
      <c r="B456" s="20">
        <v>2015</v>
      </c>
      <c r="C456" s="19">
        <v>2.8</v>
      </c>
      <c r="D456" s="19">
        <v>2.8</v>
      </c>
    </row>
    <row r="457" spans="1:4" x14ac:dyDescent="0.2">
      <c r="A457" s="18" t="s">
        <v>50</v>
      </c>
      <c r="B457" s="20">
        <v>2015</v>
      </c>
      <c r="C457" s="19">
        <v>2.8</v>
      </c>
      <c r="D457" s="19">
        <v>2.7</v>
      </c>
    </row>
    <row r="458" spans="1:4" x14ac:dyDescent="0.2">
      <c r="A458" s="18" t="s">
        <v>49</v>
      </c>
      <c r="B458" s="20">
        <v>2015</v>
      </c>
      <c r="C458" s="19">
        <v>2.8</v>
      </c>
      <c r="D458" s="19">
        <v>2.7</v>
      </c>
    </row>
    <row r="459" spans="1:4" x14ac:dyDescent="0.2">
      <c r="A459" s="18" t="s">
        <v>48</v>
      </c>
      <c r="B459" s="20">
        <v>2015</v>
      </c>
      <c r="C459" s="19">
        <v>2.7</v>
      </c>
      <c r="D459" s="19">
        <v>2.5</v>
      </c>
    </row>
    <row r="460" spans="1:4" x14ac:dyDescent="0.2">
      <c r="A460" s="18" t="s">
        <v>47</v>
      </c>
      <c r="B460" s="20">
        <v>2015</v>
      </c>
      <c r="C460" s="19">
        <v>2.7</v>
      </c>
      <c r="D460" s="19">
        <v>2.6</v>
      </c>
    </row>
    <row r="461" spans="1:4" x14ac:dyDescent="0.2">
      <c r="A461" s="18" t="s">
        <v>46</v>
      </c>
      <c r="B461" s="20">
        <v>2015</v>
      </c>
      <c r="C461" s="19">
        <v>2.6</v>
      </c>
      <c r="D461" s="19">
        <v>2.6</v>
      </c>
    </row>
    <row r="462" spans="1:4" x14ac:dyDescent="0.2">
      <c r="A462" s="18" t="s">
        <v>45</v>
      </c>
      <c r="B462" s="20">
        <v>2016</v>
      </c>
      <c r="C462" s="19">
        <v>2.5</v>
      </c>
      <c r="D462" s="19">
        <v>2.7</v>
      </c>
    </row>
    <row r="463" spans="1:4" x14ac:dyDescent="0.2">
      <c r="A463" s="18" t="s">
        <v>44</v>
      </c>
      <c r="B463" s="20">
        <v>2016</v>
      </c>
      <c r="C463" s="19">
        <v>2.5</v>
      </c>
      <c r="D463" s="19">
        <v>2.5</v>
      </c>
    </row>
    <row r="464" spans="1:4" x14ac:dyDescent="0.2">
      <c r="A464" s="18" t="s">
        <v>43</v>
      </c>
      <c r="B464" s="20">
        <v>2016</v>
      </c>
      <c r="C464" s="19">
        <v>2.7</v>
      </c>
      <c r="D464" s="19">
        <v>2.7</v>
      </c>
    </row>
    <row r="465" spans="1:4" x14ac:dyDescent="0.2">
      <c r="A465" s="18" t="s">
        <v>42</v>
      </c>
      <c r="B465" s="20">
        <v>2016</v>
      </c>
      <c r="C465" s="19">
        <v>2.8</v>
      </c>
      <c r="D465" s="19">
        <v>2.5</v>
      </c>
    </row>
    <row r="466" spans="1:4" x14ac:dyDescent="0.2">
      <c r="A466" s="18" t="s">
        <v>41</v>
      </c>
      <c r="B466" s="20">
        <v>2016</v>
      </c>
      <c r="C466" s="19">
        <v>2.4</v>
      </c>
      <c r="D466" s="19">
        <v>2.5</v>
      </c>
    </row>
    <row r="467" spans="1:4" x14ac:dyDescent="0.2">
      <c r="A467" s="18" t="s">
        <v>40</v>
      </c>
      <c r="B467" s="20">
        <v>2016</v>
      </c>
      <c r="C467" s="19">
        <v>2.6</v>
      </c>
      <c r="D467" s="19">
        <v>2.6</v>
      </c>
    </row>
    <row r="468" spans="1:4" x14ac:dyDescent="0.2">
      <c r="A468" s="18" t="s">
        <v>51</v>
      </c>
      <c r="B468" s="20">
        <v>2016</v>
      </c>
      <c r="C468" s="19">
        <v>2.7</v>
      </c>
      <c r="D468" s="19">
        <v>2.6</v>
      </c>
    </row>
    <row r="469" spans="1:4" x14ac:dyDescent="0.2">
      <c r="A469" s="18" t="s">
        <v>50</v>
      </c>
      <c r="B469" s="20">
        <v>2016</v>
      </c>
      <c r="C469" s="19">
        <v>2.5</v>
      </c>
      <c r="D469" s="19">
        <v>2.5</v>
      </c>
    </row>
    <row r="470" spans="1:4" x14ac:dyDescent="0.2">
      <c r="A470" s="18" t="s">
        <v>49</v>
      </c>
      <c r="B470" s="20">
        <v>2016</v>
      </c>
      <c r="C470" s="19">
        <v>2.4</v>
      </c>
      <c r="D470" s="19">
        <v>2.6</v>
      </c>
    </row>
    <row r="471" spans="1:4" x14ac:dyDescent="0.2">
      <c r="A471" s="18" t="s">
        <v>48</v>
      </c>
      <c r="B471" s="20">
        <v>2016</v>
      </c>
      <c r="C471" s="19">
        <v>2.4</v>
      </c>
      <c r="D471" s="19">
        <v>2.4</v>
      </c>
    </row>
    <row r="472" spans="1:4" x14ac:dyDescent="0.2">
      <c r="A472" s="18" t="s">
        <v>47</v>
      </c>
      <c r="B472" s="20">
        <v>2016</v>
      </c>
      <c r="C472" s="19">
        <v>2.4</v>
      </c>
      <c r="D472" s="19">
        <v>2.6</v>
      </c>
    </row>
    <row r="473" spans="1:4" x14ac:dyDescent="0.2">
      <c r="A473" s="18" t="s">
        <v>46</v>
      </c>
      <c r="B473" s="20">
        <v>2016</v>
      </c>
      <c r="C473" s="19">
        <v>2.2000000000000002</v>
      </c>
      <c r="D473" s="19">
        <v>2.2999999999999998</v>
      </c>
    </row>
    <row r="474" spans="1:4" x14ac:dyDescent="0.2">
      <c r="A474" s="18" t="s">
        <v>45</v>
      </c>
      <c r="B474" s="20">
        <v>2017</v>
      </c>
      <c r="C474" s="19">
        <v>2.6</v>
      </c>
      <c r="D474" s="19">
        <v>2.6</v>
      </c>
    </row>
    <row r="475" spans="1:4" x14ac:dyDescent="0.2">
      <c r="A475" s="18" t="s">
        <v>44</v>
      </c>
      <c r="B475" s="20">
        <v>2017</v>
      </c>
      <c r="C475" s="19">
        <v>2.7</v>
      </c>
      <c r="D475" s="19">
        <v>2.5</v>
      </c>
    </row>
    <row r="476" spans="1:4" x14ac:dyDescent="0.2">
      <c r="A476" s="18" t="s">
        <v>43</v>
      </c>
      <c r="B476" s="20">
        <v>2017</v>
      </c>
      <c r="C476" s="19">
        <v>2.5</v>
      </c>
      <c r="D476" s="19">
        <v>2.4</v>
      </c>
    </row>
    <row r="477" spans="1:4" x14ac:dyDescent="0.2">
      <c r="A477" s="18" t="s">
        <v>42</v>
      </c>
      <c r="B477" s="20">
        <v>2017</v>
      </c>
      <c r="C477" s="19">
        <v>2.5</v>
      </c>
      <c r="D477" s="19">
        <v>2.4</v>
      </c>
    </row>
    <row r="478" spans="1:4" x14ac:dyDescent="0.2">
      <c r="A478" s="18" t="s">
        <v>41</v>
      </c>
      <c r="B478" s="20">
        <v>2017</v>
      </c>
      <c r="C478" s="19">
        <v>2.6</v>
      </c>
      <c r="D478" s="19">
        <v>2.4</v>
      </c>
    </row>
    <row r="479" spans="1:4" x14ac:dyDescent="0.2">
      <c r="A479" s="18" t="s">
        <v>40</v>
      </c>
      <c r="B479" s="20">
        <v>2017</v>
      </c>
      <c r="C479" s="19">
        <v>2.6</v>
      </c>
      <c r="D479" s="19">
        <v>2.5</v>
      </c>
    </row>
    <row r="480" spans="1:4" x14ac:dyDescent="0.2">
      <c r="A480" s="18" t="s">
        <v>51</v>
      </c>
      <c r="B480" s="20">
        <v>2017</v>
      </c>
      <c r="C480" s="19">
        <v>2.6</v>
      </c>
      <c r="D480" s="19">
        <v>2.6</v>
      </c>
    </row>
    <row r="481" spans="1:4" x14ac:dyDescent="0.2">
      <c r="A481" s="18" t="s">
        <v>50</v>
      </c>
      <c r="B481" s="20">
        <v>2017</v>
      </c>
      <c r="C481" s="19">
        <v>2.6</v>
      </c>
      <c r="D481" s="19">
        <v>2.5</v>
      </c>
    </row>
    <row r="482" spans="1:4" x14ac:dyDescent="0.2">
      <c r="A482" s="18" t="s">
        <v>49</v>
      </c>
      <c r="B482" s="20">
        <v>2017</v>
      </c>
      <c r="C482" s="19">
        <v>2.7</v>
      </c>
      <c r="D482" s="19">
        <v>2.5</v>
      </c>
    </row>
    <row r="483" spans="1:4" x14ac:dyDescent="0.2">
      <c r="A483" s="18" t="s">
        <v>48</v>
      </c>
      <c r="B483" s="20">
        <v>2017</v>
      </c>
      <c r="C483" s="19">
        <v>2.4</v>
      </c>
      <c r="D483" s="19">
        <v>2.5</v>
      </c>
    </row>
    <row r="484" spans="1:4" x14ac:dyDescent="0.2">
      <c r="A484" s="18" t="s">
        <v>47</v>
      </c>
      <c r="B484" s="20">
        <v>2017</v>
      </c>
      <c r="C484" s="19">
        <v>2.5</v>
      </c>
      <c r="D484" s="19">
        <v>2.4</v>
      </c>
    </row>
    <row r="485" spans="1:4" x14ac:dyDescent="0.2">
      <c r="A485" s="18" t="s">
        <v>46</v>
      </c>
      <c r="B485" s="20">
        <v>2017</v>
      </c>
      <c r="C485" s="19">
        <v>2.7</v>
      </c>
      <c r="D485" s="19">
        <v>2.4</v>
      </c>
    </row>
    <row r="486" spans="1:4" x14ac:dyDescent="0.2">
      <c r="A486" s="18" t="s">
        <v>45</v>
      </c>
      <c r="B486" s="20">
        <v>2018</v>
      </c>
      <c r="C486" s="19">
        <v>2.7</v>
      </c>
      <c r="D486" s="19">
        <v>2.5</v>
      </c>
    </row>
    <row r="487" spans="1:4" x14ac:dyDescent="0.2">
      <c r="A487" s="18" t="s">
        <v>44</v>
      </c>
      <c r="B487" s="20">
        <v>2018</v>
      </c>
      <c r="C487" s="19">
        <v>2.7</v>
      </c>
      <c r="D487" s="19">
        <v>2.5</v>
      </c>
    </row>
    <row r="488" spans="1:4" x14ac:dyDescent="0.2">
      <c r="A488" s="18" t="s">
        <v>43</v>
      </c>
      <c r="B488" s="20">
        <v>2018</v>
      </c>
      <c r="C488" s="19">
        <v>2.8</v>
      </c>
      <c r="D488" s="19">
        <v>2.5</v>
      </c>
    </row>
    <row r="489" spans="1:4" x14ac:dyDescent="0.2">
      <c r="A489" s="18" t="s">
        <v>42</v>
      </c>
      <c r="B489" s="20">
        <v>2018</v>
      </c>
      <c r="C489" s="19">
        <v>2.7</v>
      </c>
      <c r="D489" s="19">
        <v>2.5</v>
      </c>
    </row>
    <row r="490" spans="1:4" x14ac:dyDescent="0.2">
      <c r="A490" s="18" t="s">
        <v>41</v>
      </c>
      <c r="B490" s="20">
        <v>2018</v>
      </c>
      <c r="C490" s="19">
        <v>2.8</v>
      </c>
      <c r="D490" s="19">
        <v>2.5</v>
      </c>
    </row>
    <row r="491" spans="1:4" x14ac:dyDescent="0.2">
      <c r="A491" s="18" t="s">
        <v>40</v>
      </c>
      <c r="B491" s="20">
        <v>2018</v>
      </c>
      <c r="C491" s="19">
        <v>3</v>
      </c>
      <c r="D491" s="19">
        <v>2.6</v>
      </c>
    </row>
    <row r="492" spans="1:4" x14ac:dyDescent="0.2">
      <c r="A492" s="18" t="s">
        <v>51</v>
      </c>
      <c r="B492" s="20">
        <v>2018</v>
      </c>
      <c r="C492" s="19">
        <v>2.9</v>
      </c>
      <c r="D492" s="19">
        <v>2.4</v>
      </c>
    </row>
    <row r="493" spans="1:4" x14ac:dyDescent="0.2">
      <c r="A493" s="18" t="s">
        <v>50</v>
      </c>
      <c r="B493" s="20">
        <v>2018</v>
      </c>
      <c r="C493" s="19">
        <v>3</v>
      </c>
      <c r="D493" s="19">
        <v>2.6</v>
      </c>
    </row>
    <row r="494" spans="1:4" x14ac:dyDescent="0.2">
      <c r="A494" s="18" t="s">
        <v>49</v>
      </c>
      <c r="B494" s="20">
        <v>2018</v>
      </c>
      <c r="C494" s="19">
        <v>2.7</v>
      </c>
      <c r="D494" s="19">
        <v>2.5</v>
      </c>
    </row>
    <row r="495" spans="1:4" x14ac:dyDescent="0.2">
      <c r="A495" s="18" t="s">
        <v>48</v>
      </c>
      <c r="B495" s="20">
        <v>2018</v>
      </c>
      <c r="C495" s="19">
        <v>2.9</v>
      </c>
      <c r="D495" s="19">
        <v>2.4</v>
      </c>
    </row>
    <row r="496" spans="1:4" x14ac:dyDescent="0.2">
      <c r="A496" s="18" t="s">
        <v>47</v>
      </c>
      <c r="B496" s="20">
        <v>2018</v>
      </c>
      <c r="C496" s="19">
        <v>2.8</v>
      </c>
      <c r="D496" s="19">
        <v>2.6</v>
      </c>
    </row>
    <row r="497" spans="1:4" x14ac:dyDescent="0.2">
      <c r="A497" s="18" t="s">
        <v>46</v>
      </c>
      <c r="B497" s="20">
        <v>2018</v>
      </c>
      <c r="C497" s="19">
        <v>2.7</v>
      </c>
      <c r="D497" s="19">
        <v>2.5</v>
      </c>
    </row>
    <row r="498" spans="1:4" x14ac:dyDescent="0.2">
      <c r="A498" s="18" t="s">
        <v>45</v>
      </c>
      <c r="B498" s="20">
        <v>2019</v>
      </c>
      <c r="C498" s="19">
        <v>2.7</v>
      </c>
      <c r="D498" s="19">
        <v>2.6</v>
      </c>
    </row>
    <row r="499" spans="1:4" x14ac:dyDescent="0.2">
      <c r="A499" s="18" t="s">
        <v>44</v>
      </c>
      <c r="B499" s="20">
        <v>2019</v>
      </c>
      <c r="C499" s="19">
        <v>2.6</v>
      </c>
      <c r="D499" s="19">
        <v>2.2999999999999998</v>
      </c>
    </row>
    <row r="500" spans="1:4" x14ac:dyDescent="0.2">
      <c r="A500" s="18" t="s">
        <v>43</v>
      </c>
      <c r="B500" s="20">
        <v>2019</v>
      </c>
      <c r="C500" s="19">
        <v>2.5</v>
      </c>
      <c r="D500" s="19">
        <v>2.5</v>
      </c>
    </row>
    <row r="501" spans="1:4" x14ac:dyDescent="0.2">
      <c r="A501" s="18" t="s">
        <v>42</v>
      </c>
      <c r="B501" s="20">
        <v>2019</v>
      </c>
      <c r="C501" s="19">
        <v>2.5</v>
      </c>
      <c r="D501" s="19">
        <v>2.2999999999999998</v>
      </c>
    </row>
    <row r="502" spans="1:4" x14ac:dyDescent="0.2">
      <c r="A502" s="18" t="s">
        <v>41</v>
      </c>
      <c r="B502" s="20">
        <v>2019</v>
      </c>
      <c r="C502" s="19">
        <v>2.9</v>
      </c>
      <c r="D502" s="19">
        <v>2.6</v>
      </c>
    </row>
    <row r="503" spans="1:4" x14ac:dyDescent="0.2">
      <c r="A503" s="18" t="s">
        <v>40</v>
      </c>
      <c r="B503" s="20">
        <v>2019</v>
      </c>
      <c r="C503" s="19">
        <v>2.7</v>
      </c>
      <c r="D503" s="19">
        <v>2.2999999999999998</v>
      </c>
    </row>
    <row r="504" spans="1:4" x14ac:dyDescent="0.2">
      <c r="A504" s="18" t="s">
        <v>51</v>
      </c>
      <c r="B504" s="20">
        <v>2019</v>
      </c>
      <c r="C504" s="19">
        <v>2.6</v>
      </c>
      <c r="D504" s="19">
        <v>2.5</v>
      </c>
    </row>
    <row r="505" spans="1:4" x14ac:dyDescent="0.2">
      <c r="A505" s="18" t="s">
        <v>50</v>
      </c>
      <c r="B505" s="20">
        <v>2019</v>
      </c>
      <c r="C505" s="19">
        <v>2.7</v>
      </c>
      <c r="D505" s="19">
        <v>2.6</v>
      </c>
    </row>
    <row r="506" spans="1:4" x14ac:dyDescent="0.2">
      <c r="A506" s="18" t="s">
        <v>49</v>
      </c>
      <c r="B506" s="20">
        <v>2019</v>
      </c>
      <c r="C506" s="19">
        <v>2.8</v>
      </c>
      <c r="D506" s="19">
        <v>2.4</v>
      </c>
    </row>
    <row r="507" spans="1:4" x14ac:dyDescent="0.2">
      <c r="A507" s="18" t="s">
        <v>48</v>
      </c>
      <c r="B507" s="20">
        <v>2019</v>
      </c>
      <c r="C507" s="19">
        <v>2.5</v>
      </c>
      <c r="D507" s="19">
        <v>2.2999999999999998</v>
      </c>
    </row>
    <row r="508" spans="1:4" x14ac:dyDescent="0.2">
      <c r="A508" s="18" t="s">
        <v>47</v>
      </c>
      <c r="B508" s="20">
        <v>2019</v>
      </c>
      <c r="C508" s="19">
        <v>2.5</v>
      </c>
      <c r="D508" s="19">
        <v>2.5</v>
      </c>
    </row>
    <row r="509" spans="1:4" x14ac:dyDescent="0.2">
      <c r="A509" s="18" t="s">
        <v>46</v>
      </c>
      <c r="B509" s="20">
        <v>2019</v>
      </c>
      <c r="C509" s="19">
        <v>2.2999999999999998</v>
      </c>
      <c r="D509" s="19">
        <v>2.2000000000000002</v>
      </c>
    </row>
    <row r="510" spans="1:4" x14ac:dyDescent="0.2">
      <c r="A510" s="18" t="s">
        <v>45</v>
      </c>
      <c r="B510" s="20">
        <v>2020</v>
      </c>
      <c r="C510" s="19">
        <v>2.5</v>
      </c>
      <c r="D510" s="19">
        <v>2.5</v>
      </c>
    </row>
    <row r="511" spans="1:4" x14ac:dyDescent="0.2">
      <c r="A511" s="18" t="s">
        <v>44</v>
      </c>
      <c r="B511" s="20">
        <v>2020</v>
      </c>
      <c r="C511" s="19">
        <v>2.4</v>
      </c>
      <c r="D511" s="19">
        <v>2.2999999999999998</v>
      </c>
    </row>
    <row r="512" spans="1:4" x14ac:dyDescent="0.2">
      <c r="A512" s="18" t="s">
        <v>43</v>
      </c>
      <c r="B512" s="20">
        <v>2020</v>
      </c>
      <c r="C512" s="19">
        <v>2.2000000000000002</v>
      </c>
      <c r="D512" s="19">
        <v>2.2999999999999998</v>
      </c>
    </row>
    <row r="513" spans="1:4" x14ac:dyDescent="0.2">
      <c r="A513" s="18" t="s">
        <v>42</v>
      </c>
      <c r="B513" s="20">
        <v>2020</v>
      </c>
      <c r="C513" s="19">
        <v>2.1</v>
      </c>
      <c r="D513" s="19">
        <v>2.5</v>
      </c>
    </row>
    <row r="514" spans="1:4" x14ac:dyDescent="0.2">
      <c r="A514" s="18" t="s">
        <v>41</v>
      </c>
      <c r="B514" s="20">
        <v>2020</v>
      </c>
      <c r="C514" s="19">
        <v>3.2</v>
      </c>
      <c r="D514" s="19">
        <v>2.7</v>
      </c>
    </row>
    <row r="515" spans="1:4" x14ac:dyDescent="0.2">
      <c r="A515" s="18" t="s">
        <v>40</v>
      </c>
      <c r="B515" s="20">
        <v>2020</v>
      </c>
      <c r="C515" s="19">
        <v>3</v>
      </c>
      <c r="D515" s="19">
        <v>2.5</v>
      </c>
    </row>
    <row r="516" spans="1:4" x14ac:dyDescent="0.2">
      <c r="A516" s="18" t="s">
        <v>51</v>
      </c>
      <c r="B516" s="20">
        <v>2020</v>
      </c>
      <c r="C516" s="19">
        <v>3</v>
      </c>
      <c r="D516" s="19">
        <v>2.6</v>
      </c>
    </row>
    <row r="517" spans="1:4" x14ac:dyDescent="0.2">
      <c r="A517" s="18" t="s">
        <v>50</v>
      </c>
      <c r="B517" s="20">
        <v>2020</v>
      </c>
      <c r="C517" s="19">
        <v>3.1</v>
      </c>
      <c r="D517" s="19">
        <v>2.7</v>
      </c>
    </row>
    <row r="518" spans="1:4" x14ac:dyDescent="0.2">
      <c r="A518" s="18" t="s">
        <v>49</v>
      </c>
      <c r="B518" s="20">
        <v>2020</v>
      </c>
      <c r="C518" s="19">
        <v>2.6</v>
      </c>
      <c r="D518" s="19">
        <v>2.7</v>
      </c>
    </row>
    <row r="519" spans="1:4" x14ac:dyDescent="0.2">
      <c r="A519" s="18" t="s">
        <v>48</v>
      </c>
      <c r="B519" s="20">
        <v>2020</v>
      </c>
      <c r="C519" s="19">
        <v>2.6</v>
      </c>
      <c r="D519" s="19">
        <v>2.4</v>
      </c>
    </row>
    <row r="520" spans="1:4" x14ac:dyDescent="0.2">
      <c r="A520" s="18" t="s">
        <v>47</v>
      </c>
      <c r="B520" s="20">
        <v>2020</v>
      </c>
      <c r="C520" s="19">
        <v>2.8</v>
      </c>
      <c r="D520" s="19">
        <v>2.5</v>
      </c>
    </row>
    <row r="521" spans="1:4" x14ac:dyDescent="0.2">
      <c r="A521" s="18" t="s">
        <v>46</v>
      </c>
      <c r="B521" s="20">
        <v>2020</v>
      </c>
      <c r="C521" s="19">
        <v>2.5</v>
      </c>
      <c r="D521" s="19">
        <v>2.5</v>
      </c>
    </row>
    <row r="522" spans="1:4" x14ac:dyDescent="0.2">
      <c r="A522" s="18" t="s">
        <v>45</v>
      </c>
      <c r="B522" s="20">
        <v>2021</v>
      </c>
      <c r="C522" s="19">
        <v>3</v>
      </c>
      <c r="D522" s="19">
        <v>2.7</v>
      </c>
    </row>
    <row r="523" spans="1:4" x14ac:dyDescent="0.2">
      <c r="A523" s="18" t="s">
        <v>44</v>
      </c>
      <c r="B523" s="20">
        <v>2021</v>
      </c>
      <c r="C523" s="19">
        <v>3.3</v>
      </c>
      <c r="D523" s="19">
        <v>2.7</v>
      </c>
    </row>
    <row r="524" spans="1:4" x14ac:dyDescent="0.2">
      <c r="A524" s="18" t="s">
        <v>43</v>
      </c>
      <c r="B524" s="20">
        <v>2021</v>
      </c>
      <c r="C524" s="19">
        <v>3.1</v>
      </c>
      <c r="D524" s="19">
        <v>2.8</v>
      </c>
    </row>
    <row r="525" spans="1:4" x14ac:dyDescent="0.2">
      <c r="A525" s="18" t="s">
        <v>42</v>
      </c>
      <c r="B525" s="20">
        <v>2021</v>
      </c>
      <c r="C525" s="19">
        <v>3.4</v>
      </c>
      <c r="D525" s="19">
        <v>2.7</v>
      </c>
    </row>
    <row r="526" spans="1:4" x14ac:dyDescent="0.2">
      <c r="A526" s="18" t="s">
        <v>41</v>
      </c>
      <c r="B526" s="20">
        <v>2021</v>
      </c>
      <c r="C526" s="19">
        <v>4.5999999999999996</v>
      </c>
      <c r="D526" s="19">
        <v>3</v>
      </c>
    </row>
    <row r="527" spans="1:4" x14ac:dyDescent="0.2">
      <c r="A527" s="18" t="s">
        <v>40</v>
      </c>
      <c r="B527" s="20">
        <v>2021</v>
      </c>
      <c r="C527" s="19">
        <v>4.2</v>
      </c>
      <c r="D527" s="19">
        <v>2.8</v>
      </c>
    </row>
    <row r="528" spans="1:4" x14ac:dyDescent="0.2">
      <c r="A528" s="18" t="s">
        <v>51</v>
      </c>
      <c r="B528" s="20">
        <v>2021</v>
      </c>
      <c r="C528" s="19">
        <v>4.7</v>
      </c>
      <c r="D528" s="19">
        <v>2.8</v>
      </c>
    </row>
    <row r="529" spans="1:4" x14ac:dyDescent="0.2">
      <c r="A529" s="18" t="s">
        <v>50</v>
      </c>
      <c r="B529" s="20">
        <v>2021</v>
      </c>
      <c r="C529" s="19">
        <v>4.5999999999999996</v>
      </c>
      <c r="D529" s="19">
        <v>2.9</v>
      </c>
    </row>
    <row r="530" spans="1:4" x14ac:dyDescent="0.2">
      <c r="A530" s="18" t="s">
        <v>49</v>
      </c>
      <c r="B530" s="20">
        <v>2021</v>
      </c>
      <c r="C530" s="19">
        <v>4.5999999999999996</v>
      </c>
      <c r="D530" s="19">
        <v>3</v>
      </c>
    </row>
    <row r="531" spans="1:4" x14ac:dyDescent="0.2">
      <c r="A531" s="18" t="s">
        <v>48</v>
      </c>
      <c r="B531" s="20">
        <v>2021</v>
      </c>
      <c r="C531" s="19">
        <v>4.8</v>
      </c>
      <c r="D531" s="19">
        <v>2.9</v>
      </c>
    </row>
    <row r="532" spans="1:4" x14ac:dyDescent="0.2">
      <c r="A532" s="18" t="s">
        <v>47</v>
      </c>
      <c r="B532" s="20">
        <v>2021</v>
      </c>
      <c r="C532" s="19">
        <v>4.9000000000000004</v>
      </c>
      <c r="D532" s="19">
        <v>3</v>
      </c>
    </row>
    <row r="533" spans="1:4" x14ac:dyDescent="0.2">
      <c r="A533" s="18" t="s">
        <v>46</v>
      </c>
      <c r="B533" s="20">
        <v>2021</v>
      </c>
      <c r="C533" s="19">
        <v>4.8</v>
      </c>
      <c r="D533" s="19">
        <v>2.9</v>
      </c>
    </row>
    <row r="534" spans="1:4" x14ac:dyDescent="0.2">
      <c r="A534" s="18" t="s">
        <v>45</v>
      </c>
      <c r="B534" s="20">
        <v>2022</v>
      </c>
      <c r="C534" s="19">
        <v>4.9000000000000004</v>
      </c>
      <c r="D534" s="19">
        <v>3.1</v>
      </c>
    </row>
    <row r="535" spans="1:4" x14ac:dyDescent="0.2">
      <c r="A535" s="18" t="s">
        <v>44</v>
      </c>
      <c r="B535" s="20">
        <v>2022</v>
      </c>
      <c r="C535" s="19">
        <v>4.9000000000000004</v>
      </c>
      <c r="D535" s="19">
        <v>3</v>
      </c>
    </row>
    <row r="536" spans="1:4" x14ac:dyDescent="0.2">
      <c r="A536" s="18" t="s">
        <v>43</v>
      </c>
      <c r="B536" s="20">
        <v>2022</v>
      </c>
      <c r="C536" s="19">
        <v>5.4</v>
      </c>
      <c r="D536" s="19">
        <v>3</v>
      </c>
    </row>
    <row r="537" spans="1:4" x14ac:dyDescent="0.2">
      <c r="A537" s="18" t="s">
        <v>42</v>
      </c>
      <c r="B537" s="20">
        <v>2022</v>
      </c>
      <c r="C537" s="19">
        <v>5.4</v>
      </c>
      <c r="D537" s="19">
        <v>3</v>
      </c>
    </row>
    <row r="538" spans="1:4" x14ac:dyDescent="0.2">
      <c r="A538" s="18" t="s">
        <v>41</v>
      </c>
      <c r="B538" s="20">
        <v>2022</v>
      </c>
      <c r="C538" s="19">
        <v>5.3</v>
      </c>
      <c r="D538" s="19">
        <v>3</v>
      </c>
    </row>
    <row r="539" spans="1:4" x14ac:dyDescent="0.2">
      <c r="A539" s="18" t="s">
        <v>40</v>
      </c>
      <c r="B539" s="20">
        <v>2022</v>
      </c>
      <c r="C539" s="19">
        <v>5.3</v>
      </c>
      <c r="D539" s="19">
        <v>3.1</v>
      </c>
    </row>
    <row r="540" spans="1:4" x14ac:dyDescent="0.2">
      <c r="A540" s="18" t="s">
        <v>51</v>
      </c>
      <c r="B540" s="20">
        <v>2022</v>
      </c>
      <c r="C540" s="19">
        <v>5.2</v>
      </c>
      <c r="D540" s="19">
        <v>2.9</v>
      </c>
    </row>
    <row r="541" spans="1:4" x14ac:dyDescent="0.2">
      <c r="A541" s="18" t="s">
        <v>50</v>
      </c>
      <c r="B541" s="20">
        <v>2022</v>
      </c>
      <c r="C541" s="19">
        <v>4.8</v>
      </c>
      <c r="D541" s="19">
        <v>2.9</v>
      </c>
    </row>
    <row r="542" spans="1:4" x14ac:dyDescent="0.2">
      <c r="A542" s="18" t="s">
        <v>49</v>
      </c>
      <c r="B542" s="20">
        <v>2022</v>
      </c>
      <c r="C542" s="19">
        <v>4.7</v>
      </c>
      <c r="D542" s="19">
        <v>2.7</v>
      </c>
    </row>
    <row r="543" spans="1:4" x14ac:dyDescent="0.2">
      <c r="A543" s="18" t="s">
        <v>48</v>
      </c>
      <c r="B543" s="20">
        <v>2022</v>
      </c>
      <c r="C543" s="19">
        <v>5</v>
      </c>
      <c r="D543" s="19">
        <v>2.9</v>
      </c>
    </row>
    <row r="544" spans="1:4" x14ac:dyDescent="0.2">
      <c r="A544" s="18" t="s">
        <v>47</v>
      </c>
      <c r="B544" s="20">
        <v>2022</v>
      </c>
      <c r="C544" s="19">
        <v>5</v>
      </c>
      <c r="D544" s="19">
        <v>3</v>
      </c>
    </row>
    <row r="545" spans="1:4" x14ac:dyDescent="0.2">
      <c r="A545" s="18" t="s">
        <v>46</v>
      </c>
      <c r="B545" s="20">
        <v>2022</v>
      </c>
      <c r="C545" s="19">
        <v>4.3</v>
      </c>
      <c r="D545" s="19">
        <v>3</v>
      </c>
    </row>
    <row r="546" spans="1:4" x14ac:dyDescent="0.2">
      <c r="A546" s="18" t="s">
        <v>45</v>
      </c>
      <c r="B546" s="20">
        <v>2023</v>
      </c>
      <c r="C546" s="19">
        <v>3.9</v>
      </c>
      <c r="D546" s="19">
        <v>2.9</v>
      </c>
    </row>
    <row r="547" spans="1:4" x14ac:dyDescent="0.2">
      <c r="A547" s="18" t="s">
        <v>44</v>
      </c>
      <c r="B547" s="20">
        <v>2023</v>
      </c>
      <c r="C547" s="19">
        <v>4.2</v>
      </c>
      <c r="D547" s="19">
        <v>2.9</v>
      </c>
    </row>
    <row r="548" spans="1:4" x14ac:dyDescent="0.2">
      <c r="A548" s="18" t="s">
        <v>43</v>
      </c>
      <c r="B548" s="20">
        <v>2023</v>
      </c>
      <c r="C548" s="19">
        <v>3.6</v>
      </c>
      <c r="D548" s="19">
        <v>2.9</v>
      </c>
    </row>
    <row r="549" spans="1:4" x14ac:dyDescent="0.2">
      <c r="A549" s="18" t="s">
        <v>42</v>
      </c>
      <c r="B549" s="20">
        <v>2023</v>
      </c>
      <c r="C549" s="19">
        <v>4.7</v>
      </c>
      <c r="D549" s="19">
        <v>3</v>
      </c>
    </row>
    <row r="550" spans="1:4" x14ac:dyDescent="0.2">
      <c r="A550" s="18" t="s">
        <v>41</v>
      </c>
      <c r="B550" s="20">
        <v>2023</v>
      </c>
      <c r="C550" s="19">
        <v>4.2</v>
      </c>
      <c r="D550" s="19">
        <v>3.1</v>
      </c>
    </row>
    <row r="551" spans="1:4" x14ac:dyDescent="0.2">
      <c r="A551" s="18" t="s">
        <v>40</v>
      </c>
      <c r="B551" s="20">
        <v>2023</v>
      </c>
      <c r="C551" s="19">
        <v>3.3</v>
      </c>
      <c r="D551" s="19">
        <v>3</v>
      </c>
    </row>
    <row r="552" spans="1:4" x14ac:dyDescent="0.2">
      <c r="A552" s="18" t="s">
        <v>51</v>
      </c>
      <c r="B552" s="20">
        <v>2023</v>
      </c>
      <c r="C552" s="19">
        <v>3.4</v>
      </c>
      <c r="D552" s="19">
        <v>3</v>
      </c>
    </row>
    <row r="553" spans="1:4" x14ac:dyDescent="0.2">
      <c r="A553" s="18" t="s">
        <v>50</v>
      </c>
      <c r="B553" s="20">
        <v>2023</v>
      </c>
      <c r="C553" s="19">
        <v>3.5</v>
      </c>
      <c r="D553" s="19">
        <v>3</v>
      </c>
    </row>
    <row r="554" spans="1:4" x14ac:dyDescent="0.2">
      <c r="A554" s="18" t="s">
        <v>49</v>
      </c>
      <c r="B554" s="20">
        <v>2023</v>
      </c>
      <c r="C554" s="19">
        <v>3.2</v>
      </c>
      <c r="D554" s="19">
        <v>2.8</v>
      </c>
    </row>
    <row r="555" spans="1:4" x14ac:dyDescent="0.2">
      <c r="A555" s="18" t="s">
        <v>48</v>
      </c>
      <c r="B555" s="20">
        <v>2023</v>
      </c>
      <c r="C555" s="19">
        <v>4.2</v>
      </c>
      <c r="D555" s="19">
        <v>3</v>
      </c>
    </row>
    <row r="556" spans="1:4" x14ac:dyDescent="0.2">
      <c r="A556" s="18" t="s">
        <v>47</v>
      </c>
      <c r="B556" s="20">
        <v>2023</v>
      </c>
      <c r="C556" s="19">
        <v>4.5</v>
      </c>
      <c r="D556" s="19">
        <v>3.2</v>
      </c>
    </row>
    <row r="557" spans="1:4" x14ac:dyDescent="0.2">
      <c r="A557" s="18" t="s">
        <v>46</v>
      </c>
      <c r="B557" s="20">
        <v>2023</v>
      </c>
      <c r="C557" s="19">
        <v>3.1</v>
      </c>
      <c r="D557" s="19">
        <v>2.9</v>
      </c>
    </row>
    <row r="558" spans="1:4" x14ac:dyDescent="0.2">
      <c r="A558" s="18" t="s">
        <v>45</v>
      </c>
      <c r="B558" s="20">
        <v>2024</v>
      </c>
      <c r="C558" s="19">
        <v>2.9</v>
      </c>
      <c r="D558" s="19">
        <v>2.9</v>
      </c>
    </row>
    <row r="559" spans="1:4" x14ac:dyDescent="0.2">
      <c r="A559" s="18" t="s">
        <v>44</v>
      </c>
      <c r="B559" s="20">
        <v>2024</v>
      </c>
      <c r="C559" s="19">
        <v>3</v>
      </c>
      <c r="D559" s="19">
        <v>2.9</v>
      </c>
    </row>
    <row r="560" spans="1:4" x14ac:dyDescent="0.2">
      <c r="A560" s="18" t="s">
        <v>43</v>
      </c>
      <c r="B560" s="20">
        <v>2024</v>
      </c>
      <c r="C560" s="19">
        <v>2.9</v>
      </c>
      <c r="D560" s="19">
        <v>2.8</v>
      </c>
    </row>
    <row r="561" spans="1:4" x14ac:dyDescent="0.2">
      <c r="A561" s="18" t="s">
        <v>42</v>
      </c>
      <c r="B561" s="20">
        <v>2024</v>
      </c>
      <c r="C561" s="19">
        <v>3.2</v>
      </c>
      <c r="D561" s="19">
        <v>3</v>
      </c>
    </row>
    <row r="562" spans="1:4" x14ac:dyDescent="0.2">
      <c r="A562" s="18" t="s">
        <v>41</v>
      </c>
      <c r="B562" s="20">
        <v>2024</v>
      </c>
      <c r="C562" s="19">
        <v>3.3</v>
      </c>
      <c r="D562" s="19">
        <v>3</v>
      </c>
    </row>
    <row r="563" spans="1:4" x14ac:dyDescent="0.2">
      <c r="A563" s="18" t="s">
        <v>40</v>
      </c>
      <c r="B563" s="20">
        <v>2024</v>
      </c>
      <c r="C563" s="19">
        <v>3</v>
      </c>
      <c r="D563" s="19">
        <v>3</v>
      </c>
    </row>
    <row r="564" spans="1:4" x14ac:dyDescent="0.2">
      <c r="A564" s="18" t="s">
        <v>51</v>
      </c>
      <c r="B564" s="20">
        <v>2024</v>
      </c>
      <c r="C564" s="19">
        <v>2.9</v>
      </c>
      <c r="D564" s="19">
        <v>3</v>
      </c>
    </row>
    <row r="565" spans="1:4" x14ac:dyDescent="0.2">
      <c r="A565" s="18" t="s">
        <v>50</v>
      </c>
      <c r="B565" s="20">
        <v>2024</v>
      </c>
      <c r="C565" s="19">
        <v>2.8</v>
      </c>
      <c r="D565" s="19">
        <v>3</v>
      </c>
    </row>
    <row r="566" spans="1:4" x14ac:dyDescent="0.2">
      <c r="A566" s="18" t="s">
        <v>49</v>
      </c>
      <c r="B566" s="20">
        <v>2024</v>
      </c>
      <c r="C566" s="19">
        <v>2.7</v>
      </c>
      <c r="D566" s="19">
        <v>3.1</v>
      </c>
    </row>
    <row r="567" spans="1:4" x14ac:dyDescent="0.2">
      <c r="A567" s="18" t="s">
        <v>48</v>
      </c>
      <c r="B567" s="20">
        <v>2024</v>
      </c>
      <c r="C567" s="19">
        <v>2.7</v>
      </c>
      <c r="D567" s="19">
        <v>3</v>
      </c>
    </row>
    <row r="568" spans="1:4" x14ac:dyDescent="0.2">
      <c r="A568" s="18" t="s">
        <v>47</v>
      </c>
      <c r="B568" s="20">
        <v>2024</v>
      </c>
      <c r="C568" s="19">
        <v>2.6</v>
      </c>
      <c r="D568" s="19">
        <v>3.2</v>
      </c>
    </row>
    <row r="569" spans="1:4" x14ac:dyDescent="0.2">
      <c r="A569" s="18" t="s">
        <v>46</v>
      </c>
      <c r="B569" s="20">
        <v>2024</v>
      </c>
      <c r="C569" s="19">
        <v>2.8</v>
      </c>
      <c r="D569" s="19">
        <v>3</v>
      </c>
    </row>
    <row r="570" spans="1:4" x14ac:dyDescent="0.2">
      <c r="A570" s="18" t="s">
        <v>45</v>
      </c>
      <c r="B570" s="20">
        <v>2025</v>
      </c>
      <c r="C570" s="19">
        <v>3.3</v>
      </c>
      <c r="D570" s="19">
        <v>3.2</v>
      </c>
    </row>
    <row r="571" spans="1:4" x14ac:dyDescent="0.2">
      <c r="A571" s="18" t="s">
        <v>44</v>
      </c>
      <c r="B571" s="20">
        <v>2025</v>
      </c>
      <c r="C571" s="19">
        <v>4.3</v>
      </c>
      <c r="D571" s="19">
        <v>3.5</v>
      </c>
    </row>
    <row r="572" spans="1:4" x14ac:dyDescent="0.2">
      <c r="A572" s="18" t="s">
        <v>43</v>
      </c>
      <c r="B572" s="20">
        <v>2025</v>
      </c>
      <c r="C572" s="19">
        <v>5</v>
      </c>
      <c r="D572" s="19">
        <v>4.0999999999999996</v>
      </c>
    </row>
    <row r="573" spans="1:4" x14ac:dyDescent="0.2">
      <c r="A573" s="18" t="s">
        <v>42</v>
      </c>
      <c r="B573" s="20">
        <v>2025</v>
      </c>
      <c r="C573" s="19">
        <v>6.5</v>
      </c>
      <c r="D573" s="19">
        <v>4.4000000000000004</v>
      </c>
    </row>
    <row r="574" spans="1:4" x14ac:dyDescent="0.2">
      <c r="A574" s="18" t="s">
        <v>41</v>
      </c>
      <c r="B574" s="20">
        <v>2025</v>
      </c>
      <c r="C574" s="19">
        <v>6.6</v>
      </c>
      <c r="D574" s="19">
        <v>4.2</v>
      </c>
    </row>
    <row r="575" spans="1:4" x14ac:dyDescent="0.2">
      <c r="A575" s="18" t="s">
        <v>40</v>
      </c>
      <c r="B575" s="20">
        <v>2025</v>
      </c>
      <c r="C575" s="19">
        <v>5</v>
      </c>
      <c r="D575" s="19">
        <v>4</v>
      </c>
    </row>
  </sheetData>
  <pageMargins left="1" right="1" top="0.75" bottom="0.5" header="0.25" footer="0.2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ECE610C9FA4B4B976DD6842F9EAF74" ma:contentTypeVersion="15" ma:contentTypeDescription="Create a new document." ma:contentTypeScope="" ma:versionID="c05818cf857ca6ba68dba5c62303c0d0">
  <xsd:schema xmlns:xsd="http://www.w3.org/2001/XMLSchema" xmlns:xs="http://www.w3.org/2001/XMLSchema" xmlns:p="http://schemas.microsoft.com/office/2006/metadata/properties" xmlns:ns2="f0c2ac21-f850-4555-8afd-fd732a9ecf25" xmlns:ns3="d77f725d-68ba-43bc-9e4e-ba441aacaca8" targetNamespace="http://schemas.microsoft.com/office/2006/metadata/properties" ma:root="true" ma:fieldsID="ec0350a4eec42b5d09705f4652535872" ns2:_="" ns3:_="">
    <xsd:import namespace="f0c2ac21-f850-4555-8afd-fd732a9ecf25"/>
    <xsd:import namespace="d77f725d-68ba-43bc-9e4e-ba441aacac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2ac21-f850-4555-8afd-fd732a9ec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4f2dfca-e4a2-46eb-a53e-58fba36a99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f725d-68ba-43bc-9e4e-ba441aacac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44fcbaf-bf47-47e6-889b-e62392169802}" ma:internalName="TaxCatchAll" ma:showField="CatchAllData" ma:web="d77f725d-68ba-43bc-9e4e-ba441aacaca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7f725d-68ba-43bc-9e4e-ba441aacaca8" xsi:nil="true"/>
    <lcf76f155ced4ddcb4097134ff3c332f xmlns="f0c2ac21-f850-4555-8afd-fd732a9ecf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312F43-5566-4DBB-B0AB-46A3AB26E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2ac21-f850-4555-8afd-fd732a9ecf25"/>
    <ds:schemaRef ds:uri="d77f725d-68ba-43bc-9e4e-ba441aaca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7EF65D-688C-481C-B715-297D2425BC19}">
  <ds:schemaRefs>
    <ds:schemaRef ds:uri="http://schemas.microsoft.com/office/2006/metadata/properties"/>
    <ds:schemaRef ds:uri="http://schemas.microsoft.com/office/infopath/2007/PartnerControls"/>
    <ds:schemaRef ds:uri="d77f725d-68ba-43bc-9e4e-ba441aacaca8"/>
    <ds:schemaRef ds:uri="f0c2ac21-f850-4555-8afd-fd732a9ecf25"/>
  </ds:schemaRefs>
</ds:datastoreItem>
</file>

<file path=customXml/itemProps3.xml><?xml version="1.0" encoding="utf-8"?>
<ds:datastoreItem xmlns:ds="http://schemas.openxmlformats.org/officeDocument/2006/customXml" ds:itemID="{DF802729-BD38-4C96-B8EA-BB130432BE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Charts</vt:lpstr>
      <vt:lpstr>UMich</vt:lpstr>
      <vt:lpstr>FRB-NY 1yr and 3yr medians</vt:lpstr>
      <vt:lpstr>UMich Data</vt:lpstr>
      <vt:lpstr>'UMich Data'!Print_Titles</vt:lpstr>
      <vt:lpstr>StartDataPX1PX5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Wilcox, David</dc:creator>
  <cp:lastModifiedBy>Greg Auclair</cp:lastModifiedBy>
  <dcterms:created xsi:type="dcterms:W3CDTF">2024-12-17T19:08:58Z</dcterms:created>
  <dcterms:modified xsi:type="dcterms:W3CDTF">2025-07-07T19:24:25Z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readsheetBuilder_1">
    <vt:lpwstr>eyIwIjoiSGlzdG9yeSIsIjEiOjAsIjIiOjEsIjMiOjEsIjQiOjEsIjUiOjEsIjYiOjEsIjciOjEsIjgiOjAsIjkiOjEsIjEwIjoxLCIxMSI6MCwiMTIiOjB9</vt:lpwstr>
  </property>
  <property fmtid="{D5CDD505-2E9C-101B-9397-08002B2CF9AE}" pid="3" name="SpreadsheetBuilder_2">
    <vt:lpwstr>eyIwIjoiSGlzdG9yeSIsIjEiOjAsIjIiOjEsIjMiOjEsIjQiOjEsIjUiOjEsIjYiOjEsIjciOjEsIjgiOjAsIjkiOjEsIjEwIjoxLCIxMSI6MCwiMTIiOjB9</vt:lpwstr>
  </property>
  <property fmtid="{D5CDD505-2E9C-101B-9397-08002B2CF9AE}" pid="4" name="SpreadsheetBuilder_3">
    <vt:lpwstr>eyIwIjoiSGlzdG9yeSIsIjEiOjAsIjIiOjEsIjMiOjEsIjQiOjEsIjUiOjEsIjYiOjEsIjciOjEsIjgiOjAsIjkiOjEsIjEwIjoxLCIxMSI6MCwiMTIiOjB9</vt:lpwstr>
  </property>
  <property fmtid="{D5CDD505-2E9C-101B-9397-08002B2CF9AE}" pid="5" name="SpreadsheetBuilder_4">
    <vt:lpwstr>eyIwIjoiSGlzdG9yeSIsIjEiOjAsIjIiOjEsIjMiOjEsIjQiOjEsIjUiOjEsIjYiOjEsIjciOjEsIjgiOjAsIjkiOjEsIjEwIjoxLCIxMSI6MCwiMTIiOjB9</vt:lpwstr>
  </property>
  <property fmtid="{D5CDD505-2E9C-101B-9397-08002B2CF9AE}" pid="6" name="SpreadsheetBuilder_5">
    <vt:lpwstr>eyIwIjoiSGlzdG9yeSIsIjEiOjAsIjIiOjEsIjMiOjEsIjQiOjEsIjUiOjEsIjYiOjEsIjciOjEsIjgiOjAsIjkiOjEsIjEwIjoxLCIxMSI6MCwiMTIiOjB9</vt:lpwstr>
  </property>
  <property fmtid="{D5CDD505-2E9C-101B-9397-08002B2CF9AE}" pid="7" name="SpreadsheetBuilder_6">
    <vt:lpwstr>eyIwIjoiSGlzdG9yeSIsIjEiOjAsIjIiOjEsIjMiOjEsIjQiOjEsIjUiOjEsIjYiOjEsIjciOjEsIjgiOjAsIjkiOjEsIjEwIjoxLCIxMSI6MCwiMTIiOjB9</vt:lpwstr>
  </property>
  <property fmtid="{D5CDD505-2E9C-101B-9397-08002B2CF9AE}" pid="8" name="SpreadsheetBuilder_7">
    <vt:lpwstr>eyIwIjoiSGlzdG9yeSIsIjEiOjAsIjIiOjEsIjMiOjEsIjQiOjEsIjUiOjEsIjYiOjEsIjciOjEsIjgiOjAsIjkiOjEsIjEwIjoxLCIxMSI6MCwiMTIiOjB9</vt:lpwstr>
  </property>
  <property fmtid="{D5CDD505-2E9C-101B-9397-08002B2CF9AE}" pid="9" name="SpreadsheetBuilder_8">
    <vt:lpwstr>eyIwIjoiSGlzdG9yeSIsIjEiOjAsIjIiOjEsIjMiOjEsIjQiOjEsIjUiOjEsIjYiOjEsIjciOjEsIjgiOjAsIjkiOjEsIjEwIjoxLCIxMSI6MCwiMTIiOjB9</vt:lpwstr>
  </property>
  <property fmtid="{D5CDD505-2E9C-101B-9397-08002B2CF9AE}" pid="10" name="SpreadsheetBuilder_9">
    <vt:lpwstr>eyIwIjoiSGlzdG9yeSIsIjEiOjAsIjIiOjEsIjMiOjEsIjQiOjEsIjUiOjEsIjYiOjEsIjciOjEsIjgiOjAsIjkiOjEsIjEwIjoxLCIxMSI6MCwiMTIiOjB9</vt:lpwstr>
  </property>
  <property fmtid="{D5CDD505-2E9C-101B-9397-08002B2CF9AE}" pid="11" name="ContentTypeId">
    <vt:lpwstr>0x010100F1ECE610C9FA4B4B976DD6842F9EAF74</vt:lpwstr>
  </property>
</Properties>
</file>